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25" yWindow="45" windowWidth="15480" windowHeight="11130" activeTab="5"/>
  </bookViews>
  <sheets>
    <sheet name="Statistics 1-21" sheetId="2" r:id="rId1"/>
    <sheet name="S4A" sheetId="14" r:id="rId2"/>
    <sheet name="S6A " sheetId="30" r:id="rId3"/>
    <sheet name="S7" sheetId="31" r:id="rId4"/>
    <sheet name="S8EP" sheetId="32" r:id="rId5"/>
    <sheet name="S9A" sheetId="34" r:id="rId6"/>
  </sheets>
  <definedNames>
    <definedName name="_xlnm._FilterDatabase" localSheetId="1" hidden="1">S4A!$B$8:$AO$107</definedName>
    <definedName name="_xlnm._FilterDatabase" localSheetId="2" hidden="1">'S6A '!$A$7:$AA$37</definedName>
    <definedName name="_xlnm._FilterDatabase" localSheetId="3" hidden="1">'S7'!$A$7:$AA$37</definedName>
    <definedName name="_xlnm._FilterDatabase" localSheetId="4" hidden="1">S8EP!$A$7:$AA$37</definedName>
    <definedName name="_xlnm._FilterDatabase" localSheetId="5" hidden="1">S9A!$A$7:$AA$37</definedName>
    <definedName name="_xlnm.Print_Area" localSheetId="0">'Statistics 1-21'!$A$2:$X$35</definedName>
  </definedNames>
  <calcPr calcId="125725" concurrentCalc="0"/>
</workbook>
</file>

<file path=xl/calcChain.xml><?xml version="1.0" encoding="utf-8"?>
<calcChain xmlns="http://schemas.openxmlformats.org/spreadsheetml/2006/main">
  <c r="AN152" i="34"/>
  <c r="AM152"/>
  <c r="AL152"/>
  <c r="AK152"/>
  <c r="AJ152"/>
  <c r="AI152"/>
  <c r="AH152"/>
  <c r="AG152"/>
  <c r="AF152"/>
  <c r="AE152"/>
  <c r="AD152"/>
  <c r="AC152"/>
  <c r="AB152"/>
  <c r="AA152"/>
  <c r="F152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4"/>
  <c r="A148"/>
  <c r="A152"/>
  <c r="AN149"/>
  <c r="AM149"/>
  <c r="AL149"/>
  <c r="AK149"/>
  <c r="AJ149"/>
  <c r="AI149"/>
  <c r="AH149"/>
  <c r="AG149"/>
  <c r="AF149"/>
  <c r="AE149"/>
  <c r="AD149"/>
  <c r="AC149"/>
  <c r="AB149"/>
  <c r="AA149"/>
  <c r="F149"/>
  <c r="A141"/>
  <c r="A145"/>
  <c r="A149"/>
  <c r="AN148"/>
  <c r="AM148"/>
  <c r="AL148"/>
  <c r="AK148"/>
  <c r="AJ148"/>
  <c r="AI148"/>
  <c r="AH148"/>
  <c r="AG148"/>
  <c r="AF148"/>
  <c r="AE148"/>
  <c r="AD148"/>
  <c r="AC148"/>
  <c r="AB148"/>
  <c r="AA148"/>
  <c r="F148"/>
  <c r="AN146"/>
  <c r="AM146"/>
  <c r="AL146"/>
  <c r="AK146"/>
  <c r="AJ146"/>
  <c r="AI146"/>
  <c r="AH146"/>
  <c r="AG146"/>
  <c r="AF146"/>
  <c r="AE146"/>
  <c r="AD146"/>
  <c r="AC146"/>
  <c r="AB146"/>
  <c r="AA146"/>
  <c r="F146"/>
  <c r="A142"/>
  <c r="A146"/>
  <c r="AN145"/>
  <c r="AM145"/>
  <c r="AL145"/>
  <c r="AK145"/>
  <c r="AJ145"/>
  <c r="AI145"/>
  <c r="AH145"/>
  <c r="AG145"/>
  <c r="AF145"/>
  <c r="AE145"/>
  <c r="AD145"/>
  <c r="AC145"/>
  <c r="AB145"/>
  <c r="AA145"/>
  <c r="AA100"/>
  <c r="AB100"/>
  <c r="AC100"/>
  <c r="AD100"/>
  <c r="AE100"/>
  <c r="AF100"/>
  <c r="AG100"/>
  <c r="AH100"/>
  <c r="AI100"/>
  <c r="AJ100"/>
  <c r="AK100"/>
  <c r="AL100"/>
  <c r="AM100"/>
  <c r="AN100"/>
  <c r="F100"/>
  <c r="AN144"/>
  <c r="AM144"/>
  <c r="AL144"/>
  <c r="AK144"/>
  <c r="AJ144"/>
  <c r="AI144"/>
  <c r="AH144"/>
  <c r="AG144"/>
  <c r="AF144"/>
  <c r="AE144"/>
  <c r="AD144"/>
  <c r="AC144"/>
  <c r="AB144"/>
  <c r="AA144"/>
  <c r="AA39"/>
  <c r="AB39"/>
  <c r="AC39"/>
  <c r="AD39"/>
  <c r="AE39"/>
  <c r="AF39"/>
  <c r="AG39"/>
  <c r="AH39"/>
  <c r="AI39"/>
  <c r="AJ39"/>
  <c r="AK39"/>
  <c r="AL39"/>
  <c r="AM39"/>
  <c r="AN39"/>
  <c r="F39"/>
  <c r="A143"/>
  <c r="A147"/>
  <c r="A150"/>
  <c r="A151"/>
  <c r="AN151"/>
  <c r="AM151"/>
  <c r="AL151"/>
  <c r="AK151"/>
  <c r="AJ151"/>
  <c r="AI151"/>
  <c r="AH151"/>
  <c r="AG151"/>
  <c r="AF151"/>
  <c r="AE151"/>
  <c r="AD151"/>
  <c r="AC151"/>
  <c r="AB151"/>
  <c r="AA151"/>
  <c r="F151"/>
  <c r="AN150"/>
  <c r="AM150"/>
  <c r="AL150"/>
  <c r="AK150"/>
  <c r="AJ150"/>
  <c r="AI150"/>
  <c r="AH150"/>
  <c r="AG150"/>
  <c r="AF150"/>
  <c r="AE150"/>
  <c r="AD150"/>
  <c r="AC150"/>
  <c r="AB150"/>
  <c r="AA150"/>
  <c r="F150"/>
  <c r="AA75"/>
  <c r="AB75"/>
  <c r="AC75"/>
  <c r="AD75"/>
  <c r="AE75"/>
  <c r="AF75"/>
  <c r="AG75"/>
  <c r="AH75"/>
  <c r="AI75"/>
  <c r="AJ75"/>
  <c r="AK75"/>
  <c r="AL75"/>
  <c r="AM75"/>
  <c r="AN75"/>
  <c r="AA134"/>
  <c r="AB134"/>
  <c r="AC134"/>
  <c r="AD134"/>
  <c r="AE134"/>
  <c r="AF134"/>
  <c r="AG134"/>
  <c r="AH134"/>
  <c r="AI134"/>
  <c r="AJ134"/>
  <c r="AK134"/>
  <c r="AL134"/>
  <c r="AM134"/>
  <c r="AN134"/>
  <c r="AA136"/>
  <c r="AB136"/>
  <c r="AC136"/>
  <c r="AD136"/>
  <c r="AE136"/>
  <c r="AF136"/>
  <c r="AG136"/>
  <c r="AH136"/>
  <c r="AI136"/>
  <c r="AJ136"/>
  <c r="AK136"/>
  <c r="AL136"/>
  <c r="AM136"/>
  <c r="AN136"/>
  <c r="F136"/>
  <c r="AA93"/>
  <c r="AB93"/>
  <c r="AC93"/>
  <c r="AD93"/>
  <c r="AE93"/>
  <c r="AF93"/>
  <c r="AG93"/>
  <c r="AH93"/>
  <c r="AI93"/>
  <c r="AJ93"/>
  <c r="AK93"/>
  <c r="AL93"/>
  <c r="AM93"/>
  <c r="AN93"/>
  <c r="AA138"/>
  <c r="AB138"/>
  <c r="AC138"/>
  <c r="AD138"/>
  <c r="AE138"/>
  <c r="AF138"/>
  <c r="AG138"/>
  <c r="AH138"/>
  <c r="AI138"/>
  <c r="AJ138"/>
  <c r="AK138"/>
  <c r="AL138"/>
  <c r="AM138"/>
  <c r="AN138"/>
  <c r="F138"/>
  <c r="AN147"/>
  <c r="AM147"/>
  <c r="AL147"/>
  <c r="AK147"/>
  <c r="AJ147"/>
  <c r="AI147"/>
  <c r="AH147"/>
  <c r="AG147"/>
  <c r="AF147"/>
  <c r="AE147"/>
  <c r="AD147"/>
  <c r="AC147"/>
  <c r="AB147"/>
  <c r="AA147"/>
  <c r="AA95"/>
  <c r="AB95"/>
  <c r="AC95"/>
  <c r="AD95"/>
  <c r="AE95"/>
  <c r="AF95"/>
  <c r="AG95"/>
  <c r="AH95"/>
  <c r="AI95"/>
  <c r="AJ95"/>
  <c r="AK95"/>
  <c r="AL95"/>
  <c r="AM95"/>
  <c r="AN95"/>
  <c r="AA137"/>
  <c r="AB137"/>
  <c r="AC137"/>
  <c r="AD137"/>
  <c r="AE137"/>
  <c r="AF137"/>
  <c r="AG137"/>
  <c r="AH137"/>
  <c r="AI137"/>
  <c r="AJ137"/>
  <c r="AK137"/>
  <c r="AL137"/>
  <c r="AM137"/>
  <c r="AN137"/>
  <c r="AA139"/>
  <c r="AB139"/>
  <c r="AC139"/>
  <c r="AD139"/>
  <c r="AE139"/>
  <c r="AF139"/>
  <c r="AG139"/>
  <c r="AH139"/>
  <c r="AI139"/>
  <c r="AJ139"/>
  <c r="AK139"/>
  <c r="AL139"/>
  <c r="AM139"/>
  <c r="AN139"/>
  <c r="F139"/>
  <c r="AN143"/>
  <c r="AM143"/>
  <c r="AL143"/>
  <c r="AK143"/>
  <c r="AJ143"/>
  <c r="AI143"/>
  <c r="AH143"/>
  <c r="AG143"/>
  <c r="AF143"/>
  <c r="AE143"/>
  <c r="AD143"/>
  <c r="AC143"/>
  <c r="AB143"/>
  <c r="AA143"/>
  <c r="AA142"/>
  <c r="AB142"/>
  <c r="AC142"/>
  <c r="AD142"/>
  <c r="AE142"/>
  <c r="AF142"/>
  <c r="AG142"/>
  <c r="AH142"/>
  <c r="AI142"/>
  <c r="AJ142"/>
  <c r="AK142"/>
  <c r="AL142"/>
  <c r="AM142"/>
  <c r="AN142"/>
  <c r="F144"/>
  <c r="F147"/>
  <c r="AN141"/>
  <c r="AM141"/>
  <c r="AL141"/>
  <c r="AK141"/>
  <c r="AJ141"/>
  <c r="AI141"/>
  <c r="AH141"/>
  <c r="AG141"/>
  <c r="AF141"/>
  <c r="AE141"/>
  <c r="AD141"/>
  <c r="AC141"/>
  <c r="AB141"/>
  <c r="AA141"/>
  <c r="F145"/>
  <c r="AN140"/>
  <c r="AM140"/>
  <c r="AL140"/>
  <c r="AK140"/>
  <c r="AJ140"/>
  <c r="AI140"/>
  <c r="AH140"/>
  <c r="AG140"/>
  <c r="AF140"/>
  <c r="AE140"/>
  <c r="AD140"/>
  <c r="AC140"/>
  <c r="AB140"/>
  <c r="AA140"/>
  <c r="AA72"/>
  <c r="AB72"/>
  <c r="AC72"/>
  <c r="AD72"/>
  <c r="AE72"/>
  <c r="AF72"/>
  <c r="AG72"/>
  <c r="AH72"/>
  <c r="AI72"/>
  <c r="AJ72"/>
  <c r="AK72"/>
  <c r="AL72"/>
  <c r="AM72"/>
  <c r="AN72"/>
  <c r="AA128"/>
  <c r="AB128"/>
  <c r="AC128"/>
  <c r="AD128"/>
  <c r="AE128"/>
  <c r="AF128"/>
  <c r="AG128"/>
  <c r="AH128"/>
  <c r="AI128"/>
  <c r="AJ128"/>
  <c r="AK128"/>
  <c r="AL128"/>
  <c r="AM128"/>
  <c r="AN128"/>
  <c r="AA130"/>
  <c r="AB130"/>
  <c r="AC130"/>
  <c r="AD130"/>
  <c r="AE130"/>
  <c r="AF130"/>
  <c r="AG130"/>
  <c r="AH130"/>
  <c r="AI130"/>
  <c r="AJ130"/>
  <c r="AK130"/>
  <c r="AL130"/>
  <c r="AM130"/>
  <c r="AN130"/>
  <c r="F130"/>
  <c r="AA58"/>
  <c r="AB58"/>
  <c r="AC58"/>
  <c r="AD58"/>
  <c r="AE58"/>
  <c r="AF58"/>
  <c r="AG58"/>
  <c r="AH58"/>
  <c r="AI58"/>
  <c r="AJ58"/>
  <c r="AK58"/>
  <c r="AL58"/>
  <c r="AM58"/>
  <c r="AN58"/>
  <c r="AA115"/>
  <c r="AB115"/>
  <c r="AC115"/>
  <c r="AD115"/>
  <c r="AE115"/>
  <c r="AF115"/>
  <c r="AG115"/>
  <c r="AH115"/>
  <c r="AI115"/>
  <c r="AJ115"/>
  <c r="AK115"/>
  <c r="AL115"/>
  <c r="AM115"/>
  <c r="AN115"/>
  <c r="AA117"/>
  <c r="AB117"/>
  <c r="AC117"/>
  <c r="AD117"/>
  <c r="AE117"/>
  <c r="AF117"/>
  <c r="AG117"/>
  <c r="AH117"/>
  <c r="AI117"/>
  <c r="AJ117"/>
  <c r="AK117"/>
  <c r="AL117"/>
  <c r="AM117"/>
  <c r="AN117"/>
  <c r="F117"/>
  <c r="AA61"/>
  <c r="AB61"/>
  <c r="AC61"/>
  <c r="AD61"/>
  <c r="AE61"/>
  <c r="AF61"/>
  <c r="AG61"/>
  <c r="AH61"/>
  <c r="AI61"/>
  <c r="AJ61"/>
  <c r="AK61"/>
  <c r="AL61"/>
  <c r="AM61"/>
  <c r="AN61"/>
  <c r="AA104"/>
  <c r="AB104"/>
  <c r="AC104"/>
  <c r="AD104"/>
  <c r="AE104"/>
  <c r="AF104"/>
  <c r="AG104"/>
  <c r="AH104"/>
  <c r="AI104"/>
  <c r="AJ104"/>
  <c r="AK104"/>
  <c r="AL104"/>
  <c r="AM104"/>
  <c r="AN104"/>
  <c r="AA106"/>
  <c r="AB106"/>
  <c r="AC106"/>
  <c r="AD106"/>
  <c r="AE106"/>
  <c r="AF106"/>
  <c r="AG106"/>
  <c r="AH106"/>
  <c r="AI106"/>
  <c r="AJ106"/>
  <c r="AK106"/>
  <c r="AL106"/>
  <c r="AM106"/>
  <c r="AN106"/>
  <c r="F106"/>
  <c r="AA74"/>
  <c r="AB74"/>
  <c r="AC74"/>
  <c r="AD74"/>
  <c r="AE74"/>
  <c r="AF74"/>
  <c r="AG74"/>
  <c r="AH74"/>
  <c r="AI74"/>
  <c r="AJ74"/>
  <c r="AK74"/>
  <c r="AL74"/>
  <c r="AM74"/>
  <c r="AN74"/>
  <c r="AA89"/>
  <c r="AB89"/>
  <c r="AC89"/>
  <c r="AD89"/>
  <c r="AE89"/>
  <c r="AF89"/>
  <c r="AG89"/>
  <c r="AH89"/>
  <c r="AI89"/>
  <c r="AJ89"/>
  <c r="AK89"/>
  <c r="AL89"/>
  <c r="AM89"/>
  <c r="AN89"/>
  <c r="AA90"/>
  <c r="AB90"/>
  <c r="AC90"/>
  <c r="AD90"/>
  <c r="AE90"/>
  <c r="AF90"/>
  <c r="AG90"/>
  <c r="AH90"/>
  <c r="AI90"/>
  <c r="AJ90"/>
  <c r="AK90"/>
  <c r="AL90"/>
  <c r="AM90"/>
  <c r="AN90"/>
  <c r="F90"/>
  <c r="AA82"/>
  <c r="AB82"/>
  <c r="AC82"/>
  <c r="AD82"/>
  <c r="AE82"/>
  <c r="AF82"/>
  <c r="AG82"/>
  <c r="AH82"/>
  <c r="AI82"/>
  <c r="AJ82"/>
  <c r="AK82"/>
  <c r="AL82"/>
  <c r="AM82"/>
  <c r="AN82"/>
  <c r="AA83"/>
  <c r="AB83"/>
  <c r="AC83"/>
  <c r="AD83"/>
  <c r="AE83"/>
  <c r="AF83"/>
  <c r="AG83"/>
  <c r="AH83"/>
  <c r="AI83"/>
  <c r="AJ83"/>
  <c r="AK83"/>
  <c r="AL83"/>
  <c r="AM83"/>
  <c r="AN83"/>
  <c r="F83"/>
  <c r="AN135"/>
  <c r="AM135"/>
  <c r="AL135"/>
  <c r="AK135"/>
  <c r="AJ135"/>
  <c r="AI135"/>
  <c r="AH135"/>
  <c r="AG135"/>
  <c r="AF135"/>
  <c r="AE135"/>
  <c r="AD135"/>
  <c r="AC135"/>
  <c r="AB135"/>
  <c r="AA135"/>
  <c r="AA78"/>
  <c r="AB78"/>
  <c r="AC78"/>
  <c r="AD78"/>
  <c r="AE78"/>
  <c r="AF78"/>
  <c r="AG78"/>
  <c r="AH78"/>
  <c r="AI78"/>
  <c r="AJ78"/>
  <c r="AK78"/>
  <c r="AL78"/>
  <c r="AM78"/>
  <c r="AN78"/>
  <c r="AA76"/>
  <c r="AB76"/>
  <c r="AC76"/>
  <c r="AD76"/>
  <c r="AE76"/>
  <c r="AF76"/>
  <c r="AG76"/>
  <c r="AH76"/>
  <c r="AI76"/>
  <c r="AJ76"/>
  <c r="AK76"/>
  <c r="AL76"/>
  <c r="AM76"/>
  <c r="AN76"/>
  <c r="AA77"/>
  <c r="AB77"/>
  <c r="AC77"/>
  <c r="AD77"/>
  <c r="AE77"/>
  <c r="AF77"/>
  <c r="AG77"/>
  <c r="AH77"/>
  <c r="AI77"/>
  <c r="AJ77"/>
  <c r="AK77"/>
  <c r="AL77"/>
  <c r="AM77"/>
  <c r="AN77"/>
  <c r="F77"/>
  <c r="AA59"/>
  <c r="AB59"/>
  <c r="AC59"/>
  <c r="AD59"/>
  <c r="AE59"/>
  <c r="AF59"/>
  <c r="AG59"/>
  <c r="AH59"/>
  <c r="AI59"/>
  <c r="AJ59"/>
  <c r="AK59"/>
  <c r="AL59"/>
  <c r="AM59"/>
  <c r="AN59"/>
  <c r="F59"/>
  <c r="AN133"/>
  <c r="AM133"/>
  <c r="AL133"/>
  <c r="AK133"/>
  <c r="AJ133"/>
  <c r="AI133"/>
  <c r="AH133"/>
  <c r="AG133"/>
  <c r="AF133"/>
  <c r="AE133"/>
  <c r="AD133"/>
  <c r="AC133"/>
  <c r="AB133"/>
  <c r="AA133"/>
  <c r="AA109"/>
  <c r="AB109"/>
  <c r="AC109"/>
  <c r="AD109"/>
  <c r="AE109"/>
  <c r="AF109"/>
  <c r="AG109"/>
  <c r="AH109"/>
  <c r="AI109"/>
  <c r="AJ109"/>
  <c r="AK109"/>
  <c r="AL109"/>
  <c r="AM109"/>
  <c r="AN109"/>
  <c r="AA55"/>
  <c r="AB55"/>
  <c r="AC55"/>
  <c r="AD55"/>
  <c r="AE55"/>
  <c r="AF55"/>
  <c r="AG55"/>
  <c r="AH55"/>
  <c r="AI55"/>
  <c r="AJ55"/>
  <c r="AK55"/>
  <c r="AL55"/>
  <c r="AM55"/>
  <c r="AN55"/>
  <c r="AA56"/>
  <c r="AB56"/>
  <c r="AC56"/>
  <c r="AD56"/>
  <c r="AE56"/>
  <c r="AF56"/>
  <c r="AG56"/>
  <c r="AH56"/>
  <c r="AI56"/>
  <c r="AJ56"/>
  <c r="AK56"/>
  <c r="AL56"/>
  <c r="AM56"/>
  <c r="AN56"/>
  <c r="F56"/>
  <c r="AN192" i="30"/>
  <c r="AM192"/>
  <c r="AL192"/>
  <c r="AK192"/>
  <c r="AJ192"/>
  <c r="AI192"/>
  <c r="AH192"/>
  <c r="AG192"/>
  <c r="AF192"/>
  <c r="AE192"/>
  <c r="AD192"/>
  <c r="AC192"/>
  <c r="AB192"/>
  <c r="AA192"/>
  <c r="F192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N191"/>
  <c r="AM191"/>
  <c r="AL191"/>
  <c r="AK191"/>
  <c r="AJ191"/>
  <c r="AI191"/>
  <c r="AH191"/>
  <c r="AG191"/>
  <c r="AF191"/>
  <c r="AE191"/>
  <c r="AD191"/>
  <c r="AC191"/>
  <c r="AB191"/>
  <c r="AA191"/>
  <c r="F191"/>
  <c r="AN190"/>
  <c r="AM190"/>
  <c r="AL190"/>
  <c r="AK190"/>
  <c r="AJ190"/>
  <c r="AI190"/>
  <c r="AH190"/>
  <c r="AG190"/>
  <c r="AF190"/>
  <c r="AE190"/>
  <c r="AD190"/>
  <c r="AC190"/>
  <c r="AB190"/>
  <c r="AA190"/>
  <c r="F190"/>
  <c r="AN189"/>
  <c r="AM189"/>
  <c r="AL189"/>
  <c r="AK189"/>
  <c r="AJ189"/>
  <c r="AI189"/>
  <c r="AH189"/>
  <c r="AG189"/>
  <c r="AF189"/>
  <c r="AE189"/>
  <c r="AD189"/>
  <c r="AC189"/>
  <c r="AB189"/>
  <c r="AA189"/>
  <c r="F189"/>
  <c r="AN188"/>
  <c r="AM188"/>
  <c r="AL188"/>
  <c r="AK188"/>
  <c r="AJ188"/>
  <c r="AI188"/>
  <c r="AH188"/>
  <c r="AG188"/>
  <c r="AF188"/>
  <c r="AE188"/>
  <c r="AD188"/>
  <c r="AC188"/>
  <c r="AB188"/>
  <c r="AA188"/>
  <c r="AA141"/>
  <c r="AB141"/>
  <c r="AC141"/>
  <c r="AD141"/>
  <c r="AE141"/>
  <c r="AF141"/>
  <c r="AG141"/>
  <c r="AH141"/>
  <c r="AI141"/>
  <c r="AJ141"/>
  <c r="AK141"/>
  <c r="AL141"/>
  <c r="AM141"/>
  <c r="AN141"/>
  <c r="F188"/>
  <c r="AN187"/>
  <c r="AM187"/>
  <c r="AL187"/>
  <c r="AK187"/>
  <c r="AJ187"/>
  <c r="AI187"/>
  <c r="AH187"/>
  <c r="AG187"/>
  <c r="AF187"/>
  <c r="AE187"/>
  <c r="AD187"/>
  <c r="AC187"/>
  <c r="AB187"/>
  <c r="AA187"/>
  <c r="AA78"/>
  <c r="AB78"/>
  <c r="AC78"/>
  <c r="AD78"/>
  <c r="AE78"/>
  <c r="AF78"/>
  <c r="AG78"/>
  <c r="AH78"/>
  <c r="AI78"/>
  <c r="AJ78"/>
  <c r="AK78"/>
  <c r="AL78"/>
  <c r="AM78"/>
  <c r="AN78"/>
  <c r="AA184"/>
  <c r="AB184"/>
  <c r="AC184"/>
  <c r="AD184"/>
  <c r="AE184"/>
  <c r="AF184"/>
  <c r="AG184"/>
  <c r="AH184"/>
  <c r="AI184"/>
  <c r="AJ184"/>
  <c r="AK184"/>
  <c r="AL184"/>
  <c r="AM184"/>
  <c r="AN184"/>
  <c r="F184"/>
  <c r="AN186"/>
  <c r="AM186"/>
  <c r="AL186"/>
  <c r="AK186"/>
  <c r="AJ186"/>
  <c r="AI186"/>
  <c r="AH186"/>
  <c r="AG186"/>
  <c r="AF186"/>
  <c r="AE186"/>
  <c r="AD186"/>
  <c r="AC186"/>
  <c r="AB186"/>
  <c r="AA186"/>
  <c r="AA17"/>
  <c r="AB17"/>
  <c r="AC17"/>
  <c r="AD17"/>
  <c r="AE17"/>
  <c r="AF17"/>
  <c r="AG17"/>
  <c r="AH17"/>
  <c r="AI17"/>
  <c r="AJ17"/>
  <c r="AK17"/>
  <c r="AL17"/>
  <c r="AM17"/>
  <c r="AN17"/>
  <c r="AA182"/>
  <c r="AB182"/>
  <c r="AC182"/>
  <c r="AD182"/>
  <c r="AE182"/>
  <c r="AF182"/>
  <c r="AG182"/>
  <c r="AH182"/>
  <c r="AI182"/>
  <c r="AJ182"/>
  <c r="AK182"/>
  <c r="AL182"/>
  <c r="AM182"/>
  <c r="AN182"/>
  <c r="F182"/>
  <c r="AN185"/>
  <c r="AM185"/>
  <c r="AL185"/>
  <c r="AK185"/>
  <c r="AJ185"/>
  <c r="AI185"/>
  <c r="AH185"/>
  <c r="AG185"/>
  <c r="AF185"/>
  <c r="AE185"/>
  <c r="AD185"/>
  <c r="AC185"/>
  <c r="AB185"/>
  <c r="AA185"/>
  <c r="AA76"/>
  <c r="AB76"/>
  <c r="AC76"/>
  <c r="AD76"/>
  <c r="AE76"/>
  <c r="AF76"/>
  <c r="AG76"/>
  <c r="AH76"/>
  <c r="AI76"/>
  <c r="AJ76"/>
  <c r="AK76"/>
  <c r="AL76"/>
  <c r="AM76"/>
  <c r="AN76"/>
  <c r="AA183"/>
  <c r="AB183"/>
  <c r="AC183"/>
  <c r="AD183"/>
  <c r="AE183"/>
  <c r="AF183"/>
  <c r="AG183"/>
  <c r="AH183"/>
  <c r="AI183"/>
  <c r="AJ183"/>
  <c r="AK183"/>
  <c r="AL183"/>
  <c r="AM183"/>
  <c r="AN183"/>
  <c r="F183"/>
  <c r="AA79"/>
  <c r="AB79"/>
  <c r="AC79"/>
  <c r="AD79"/>
  <c r="AE79"/>
  <c r="AF79"/>
  <c r="AG79"/>
  <c r="AH79"/>
  <c r="AI79"/>
  <c r="AJ79"/>
  <c r="AK79"/>
  <c r="AL79"/>
  <c r="AM79"/>
  <c r="AN79"/>
  <c r="AA181"/>
  <c r="AB181"/>
  <c r="AC181"/>
  <c r="AD181"/>
  <c r="AE181"/>
  <c r="AF181"/>
  <c r="AG181"/>
  <c r="AH181"/>
  <c r="AI181"/>
  <c r="AJ181"/>
  <c r="AK181"/>
  <c r="AL181"/>
  <c r="AM181"/>
  <c r="AN181"/>
  <c r="F181"/>
  <c r="AA14"/>
  <c r="AB14"/>
  <c r="AC14"/>
  <c r="AD14"/>
  <c r="AE14"/>
  <c r="AF14"/>
  <c r="AG14"/>
  <c r="AH14"/>
  <c r="AI14"/>
  <c r="AJ14"/>
  <c r="AK14"/>
  <c r="AL14"/>
  <c r="AM14"/>
  <c r="AN14"/>
  <c r="AA180"/>
  <c r="AB180"/>
  <c r="AC180"/>
  <c r="AD180"/>
  <c r="AE180"/>
  <c r="AF180"/>
  <c r="AG180"/>
  <c r="AH180"/>
  <c r="AI180"/>
  <c r="AJ180"/>
  <c r="AK180"/>
  <c r="AL180"/>
  <c r="AM180"/>
  <c r="AN180"/>
  <c r="F180"/>
  <c r="AA16"/>
  <c r="AB16"/>
  <c r="AC16"/>
  <c r="AD16"/>
  <c r="AE16"/>
  <c r="AF16"/>
  <c r="AG16"/>
  <c r="AH16"/>
  <c r="AI16"/>
  <c r="AJ16"/>
  <c r="AK16"/>
  <c r="AL16"/>
  <c r="AM16"/>
  <c r="AN16"/>
  <c r="AA179"/>
  <c r="AB179"/>
  <c r="AC179"/>
  <c r="AD179"/>
  <c r="AE179"/>
  <c r="AF179"/>
  <c r="AG179"/>
  <c r="AH179"/>
  <c r="AI179"/>
  <c r="AJ179"/>
  <c r="AK179"/>
  <c r="AL179"/>
  <c r="AM179"/>
  <c r="AN179"/>
  <c r="F179"/>
  <c r="AA18"/>
  <c r="AB18"/>
  <c r="AC18"/>
  <c r="AD18"/>
  <c r="AE18"/>
  <c r="AF18"/>
  <c r="AG18"/>
  <c r="AH18"/>
  <c r="AI18"/>
  <c r="AJ18"/>
  <c r="AK18"/>
  <c r="AL18"/>
  <c r="AM18"/>
  <c r="AN18"/>
  <c r="AA178"/>
  <c r="AB178"/>
  <c r="AC178"/>
  <c r="AD178"/>
  <c r="AE178"/>
  <c r="AF178"/>
  <c r="AG178"/>
  <c r="AH178"/>
  <c r="AI178"/>
  <c r="AJ178"/>
  <c r="AK178"/>
  <c r="AL178"/>
  <c r="AM178"/>
  <c r="AN178"/>
  <c r="F178"/>
  <c r="AA10"/>
  <c r="AB10"/>
  <c r="AC10"/>
  <c r="AD10"/>
  <c r="AE10"/>
  <c r="AF10"/>
  <c r="AG10"/>
  <c r="AH10"/>
  <c r="AI10"/>
  <c r="AJ10"/>
  <c r="AK10"/>
  <c r="AL10"/>
  <c r="AM10"/>
  <c r="AN10"/>
  <c r="AA175"/>
  <c r="AB175"/>
  <c r="AC175"/>
  <c r="AD175"/>
  <c r="AE175"/>
  <c r="AF175"/>
  <c r="AG175"/>
  <c r="AH175"/>
  <c r="AI175"/>
  <c r="AJ175"/>
  <c r="AK175"/>
  <c r="AL175"/>
  <c r="AM175"/>
  <c r="AN175"/>
  <c r="F175"/>
  <c r="AA13"/>
  <c r="AB13"/>
  <c r="AC13"/>
  <c r="AD13"/>
  <c r="AE13"/>
  <c r="AF13"/>
  <c r="AG13"/>
  <c r="AH13"/>
  <c r="AI13"/>
  <c r="AJ13"/>
  <c r="AK13"/>
  <c r="AL13"/>
  <c r="AM13"/>
  <c r="AN13"/>
  <c r="AA173"/>
  <c r="AB173"/>
  <c r="AC173"/>
  <c r="AD173"/>
  <c r="AE173"/>
  <c r="AF173"/>
  <c r="AG173"/>
  <c r="AH173"/>
  <c r="AI173"/>
  <c r="AJ173"/>
  <c r="AK173"/>
  <c r="AL173"/>
  <c r="AM173"/>
  <c r="AN173"/>
  <c r="F173"/>
  <c r="AA77"/>
  <c r="AB77"/>
  <c r="AC77"/>
  <c r="AD77"/>
  <c r="AE77"/>
  <c r="AF77"/>
  <c r="AG77"/>
  <c r="AH77"/>
  <c r="AI77"/>
  <c r="AJ77"/>
  <c r="AK77"/>
  <c r="AL77"/>
  <c r="AM77"/>
  <c r="AN77"/>
  <c r="AA172"/>
  <c r="AB172"/>
  <c r="AC172"/>
  <c r="AD172"/>
  <c r="AE172"/>
  <c r="AF172"/>
  <c r="AG172"/>
  <c r="AH172"/>
  <c r="AI172"/>
  <c r="AJ172"/>
  <c r="AK172"/>
  <c r="AL172"/>
  <c r="AM172"/>
  <c r="AN172"/>
  <c r="F172"/>
  <c r="AN177"/>
  <c r="AM177"/>
  <c r="AL177"/>
  <c r="AK177"/>
  <c r="AJ177"/>
  <c r="AI177"/>
  <c r="AH177"/>
  <c r="AG177"/>
  <c r="AF177"/>
  <c r="AE177"/>
  <c r="AD177"/>
  <c r="AC177"/>
  <c r="AB177"/>
  <c r="AA177"/>
  <c r="AA8"/>
  <c r="AB8"/>
  <c r="AC8"/>
  <c r="AD8"/>
  <c r="AE8"/>
  <c r="AF8"/>
  <c r="AG8"/>
  <c r="AH8"/>
  <c r="AI8"/>
  <c r="AJ8"/>
  <c r="AK8"/>
  <c r="AL8"/>
  <c r="AM8"/>
  <c r="AN8"/>
  <c r="AA169"/>
  <c r="AB169"/>
  <c r="AC169"/>
  <c r="AD169"/>
  <c r="AE169"/>
  <c r="AF169"/>
  <c r="AG169"/>
  <c r="AH169"/>
  <c r="AI169"/>
  <c r="AJ169"/>
  <c r="AK169"/>
  <c r="AL169"/>
  <c r="AM169"/>
  <c r="AN169"/>
  <c r="F169"/>
  <c r="AN176"/>
  <c r="AM176"/>
  <c r="AL176"/>
  <c r="AK176"/>
  <c r="AJ176"/>
  <c r="AI176"/>
  <c r="AH176"/>
  <c r="AG176"/>
  <c r="AF176"/>
  <c r="AE176"/>
  <c r="AD176"/>
  <c r="AC176"/>
  <c r="AB176"/>
  <c r="AA176"/>
  <c r="AA9"/>
  <c r="AB9"/>
  <c r="AC9"/>
  <c r="AD9"/>
  <c r="AE9"/>
  <c r="AF9"/>
  <c r="AG9"/>
  <c r="AH9"/>
  <c r="AI9"/>
  <c r="AJ9"/>
  <c r="AK9"/>
  <c r="AL9"/>
  <c r="AM9"/>
  <c r="AN9"/>
  <c r="AA167"/>
  <c r="AB167"/>
  <c r="AC167"/>
  <c r="AD167"/>
  <c r="AE167"/>
  <c r="AF167"/>
  <c r="AG167"/>
  <c r="AH167"/>
  <c r="AI167"/>
  <c r="AJ167"/>
  <c r="AK167"/>
  <c r="AL167"/>
  <c r="AM167"/>
  <c r="AN167"/>
  <c r="F167"/>
  <c r="AA86"/>
  <c r="AB86"/>
  <c r="AC86"/>
  <c r="AD86"/>
  <c r="AE86"/>
  <c r="AF86"/>
  <c r="AG86"/>
  <c r="AH86"/>
  <c r="AI86"/>
  <c r="AJ86"/>
  <c r="AK86"/>
  <c r="AL86"/>
  <c r="AM86"/>
  <c r="AN86"/>
  <c r="AA166"/>
  <c r="AB166"/>
  <c r="AC166"/>
  <c r="AD166"/>
  <c r="AE166"/>
  <c r="AF166"/>
  <c r="AG166"/>
  <c r="AH166"/>
  <c r="AI166"/>
  <c r="AJ166"/>
  <c r="AK166"/>
  <c r="AL166"/>
  <c r="AM166"/>
  <c r="AN166"/>
  <c r="F166"/>
  <c r="AN174"/>
  <c r="AM174"/>
  <c r="AL174"/>
  <c r="AK174"/>
  <c r="AJ174"/>
  <c r="AI174"/>
  <c r="AH174"/>
  <c r="AG174"/>
  <c r="AF174"/>
  <c r="AE174"/>
  <c r="AD174"/>
  <c r="AC174"/>
  <c r="AB174"/>
  <c r="AA174"/>
  <c r="AA15"/>
  <c r="AB15"/>
  <c r="AC15"/>
  <c r="AD15"/>
  <c r="AE15"/>
  <c r="AF15"/>
  <c r="AG15"/>
  <c r="AH15"/>
  <c r="AI15"/>
  <c r="AJ15"/>
  <c r="AK15"/>
  <c r="AL15"/>
  <c r="AM15"/>
  <c r="AN15"/>
  <c r="AA164"/>
  <c r="AB164"/>
  <c r="AC164"/>
  <c r="AD164"/>
  <c r="AE164"/>
  <c r="AF164"/>
  <c r="AG164"/>
  <c r="AH164"/>
  <c r="AI164"/>
  <c r="AJ164"/>
  <c r="AK164"/>
  <c r="AL164"/>
  <c r="AM164"/>
  <c r="AN164"/>
  <c r="F164"/>
  <c r="AA81"/>
  <c r="AB81"/>
  <c r="AC81"/>
  <c r="AD81"/>
  <c r="AE81"/>
  <c r="AF81"/>
  <c r="AG81"/>
  <c r="AH81"/>
  <c r="AI81"/>
  <c r="AJ81"/>
  <c r="AK81"/>
  <c r="AL81"/>
  <c r="AM81"/>
  <c r="AN81"/>
  <c r="AA160"/>
  <c r="AB160"/>
  <c r="AC160"/>
  <c r="AD160"/>
  <c r="AE160"/>
  <c r="AF160"/>
  <c r="AG160"/>
  <c r="AH160"/>
  <c r="AI160"/>
  <c r="AJ160"/>
  <c r="AK160"/>
  <c r="AL160"/>
  <c r="AM160"/>
  <c r="AN160"/>
  <c r="F160"/>
  <c r="AA75"/>
  <c r="AB75"/>
  <c r="AC75"/>
  <c r="AD75"/>
  <c r="AE75"/>
  <c r="AF75"/>
  <c r="AG75"/>
  <c r="AH75"/>
  <c r="AI75"/>
  <c r="AJ75"/>
  <c r="AK75"/>
  <c r="AL75"/>
  <c r="AM75"/>
  <c r="AN75"/>
  <c r="AA159"/>
  <c r="AB159"/>
  <c r="AC159"/>
  <c r="AD159"/>
  <c r="AE159"/>
  <c r="AF159"/>
  <c r="AG159"/>
  <c r="AH159"/>
  <c r="AI159"/>
  <c r="AJ159"/>
  <c r="AK159"/>
  <c r="AL159"/>
  <c r="AM159"/>
  <c r="AN159"/>
  <c r="F159"/>
  <c r="AN171"/>
  <c r="AM171"/>
  <c r="AL171"/>
  <c r="AK171"/>
  <c r="AJ171"/>
  <c r="AI171"/>
  <c r="AH171"/>
  <c r="AG171"/>
  <c r="AF171"/>
  <c r="AE171"/>
  <c r="AD171"/>
  <c r="AC171"/>
  <c r="AB171"/>
  <c r="AA171"/>
  <c r="AA11"/>
  <c r="AB11"/>
  <c r="AC11"/>
  <c r="AD11"/>
  <c r="AE11"/>
  <c r="AF11"/>
  <c r="AG11"/>
  <c r="AH11"/>
  <c r="AI11"/>
  <c r="AJ11"/>
  <c r="AK11"/>
  <c r="AL11"/>
  <c r="AM11"/>
  <c r="AN11"/>
  <c r="AA149"/>
  <c r="AB149"/>
  <c r="AC149"/>
  <c r="AD149"/>
  <c r="AE149"/>
  <c r="AF149"/>
  <c r="AG149"/>
  <c r="AH149"/>
  <c r="AI149"/>
  <c r="AJ149"/>
  <c r="AK149"/>
  <c r="AL149"/>
  <c r="AM149"/>
  <c r="AN149"/>
  <c r="F149"/>
  <c r="AN170"/>
  <c r="AM170"/>
  <c r="AL170"/>
  <c r="AK170"/>
  <c r="AJ170"/>
  <c r="AI170"/>
  <c r="AH170"/>
  <c r="AG170"/>
  <c r="AF170"/>
  <c r="AE170"/>
  <c r="AD170"/>
  <c r="AC170"/>
  <c r="AB170"/>
  <c r="AA170"/>
  <c r="AA87"/>
  <c r="AB87"/>
  <c r="AC87"/>
  <c r="AD87"/>
  <c r="AE87"/>
  <c r="AF87"/>
  <c r="AG87"/>
  <c r="AH87"/>
  <c r="AI87"/>
  <c r="AJ87"/>
  <c r="AK87"/>
  <c r="AL87"/>
  <c r="AM87"/>
  <c r="AN87"/>
  <c r="AA148"/>
  <c r="AB148"/>
  <c r="AC148"/>
  <c r="AD148"/>
  <c r="AE148"/>
  <c r="AF148"/>
  <c r="AG148"/>
  <c r="AH148"/>
  <c r="AI148"/>
  <c r="AJ148"/>
  <c r="AK148"/>
  <c r="AL148"/>
  <c r="AM148"/>
  <c r="AN148"/>
  <c r="F148"/>
  <c r="AA80"/>
  <c r="AB80"/>
  <c r="AC80"/>
  <c r="AD80"/>
  <c r="AE80"/>
  <c r="AF80"/>
  <c r="AG80"/>
  <c r="AH80"/>
  <c r="AI80"/>
  <c r="AJ80"/>
  <c r="AK80"/>
  <c r="AL80"/>
  <c r="AM80"/>
  <c r="AN80"/>
  <c r="AA146"/>
  <c r="AB146"/>
  <c r="AC146"/>
  <c r="AD146"/>
  <c r="AE146"/>
  <c r="AF146"/>
  <c r="AG146"/>
  <c r="AH146"/>
  <c r="AI146"/>
  <c r="AJ146"/>
  <c r="AK146"/>
  <c r="AL146"/>
  <c r="AM146"/>
  <c r="AN146"/>
  <c r="F146"/>
  <c r="AN168"/>
  <c r="AM168"/>
  <c r="AL168"/>
  <c r="AK168"/>
  <c r="AJ168"/>
  <c r="AI168"/>
  <c r="AH168"/>
  <c r="AG168"/>
  <c r="AF168"/>
  <c r="AE168"/>
  <c r="AD168"/>
  <c r="AC168"/>
  <c r="AB168"/>
  <c r="AA168"/>
  <c r="AA106"/>
  <c r="AB106"/>
  <c r="AC106"/>
  <c r="AD106"/>
  <c r="AE106"/>
  <c r="AF106"/>
  <c r="AG106"/>
  <c r="AH106"/>
  <c r="AI106"/>
  <c r="AJ106"/>
  <c r="AK106"/>
  <c r="AL106"/>
  <c r="AM106"/>
  <c r="AN106"/>
  <c r="F141"/>
  <c r="AA71"/>
  <c r="AB71"/>
  <c r="AC71"/>
  <c r="AD71"/>
  <c r="AE71"/>
  <c r="AF71"/>
  <c r="AG71"/>
  <c r="AH71"/>
  <c r="AI71"/>
  <c r="AJ71"/>
  <c r="AK71"/>
  <c r="AL71"/>
  <c r="AM71"/>
  <c r="AN71"/>
  <c r="AA136"/>
  <c r="AB136"/>
  <c r="AC136"/>
  <c r="AD136"/>
  <c r="AE136"/>
  <c r="AF136"/>
  <c r="AG136"/>
  <c r="AH136"/>
  <c r="AI136"/>
  <c r="AJ136"/>
  <c r="AK136"/>
  <c r="AL136"/>
  <c r="AM136"/>
  <c r="AN136"/>
  <c r="F136"/>
  <c r="AA12"/>
  <c r="AB12"/>
  <c r="AC12"/>
  <c r="AD12"/>
  <c r="AE12"/>
  <c r="AF12"/>
  <c r="AG12"/>
  <c r="AH12"/>
  <c r="AI12"/>
  <c r="AJ12"/>
  <c r="AK12"/>
  <c r="AL12"/>
  <c r="AM12"/>
  <c r="AN12"/>
  <c r="AA133"/>
  <c r="AB133"/>
  <c r="AC133"/>
  <c r="AD133"/>
  <c r="AE133"/>
  <c r="AF133"/>
  <c r="AG133"/>
  <c r="AH133"/>
  <c r="AI133"/>
  <c r="AJ133"/>
  <c r="AK133"/>
  <c r="AL133"/>
  <c r="AM133"/>
  <c r="AN133"/>
  <c r="F133"/>
  <c r="AN165"/>
  <c r="AM165"/>
  <c r="AL165"/>
  <c r="AK165"/>
  <c r="AJ165"/>
  <c r="AI165"/>
  <c r="AH165"/>
  <c r="AG165"/>
  <c r="AF165"/>
  <c r="AE165"/>
  <c r="AD165"/>
  <c r="AC165"/>
  <c r="AB165"/>
  <c r="AA165"/>
  <c r="AA132"/>
  <c r="AB132"/>
  <c r="AC132"/>
  <c r="AD132"/>
  <c r="AE132"/>
  <c r="AF132"/>
  <c r="AG132"/>
  <c r="AH132"/>
  <c r="AI132"/>
  <c r="AJ132"/>
  <c r="AK132"/>
  <c r="AL132"/>
  <c r="AM132"/>
  <c r="AN132"/>
  <c r="F132"/>
  <c r="AA140"/>
  <c r="AB140"/>
  <c r="AC140"/>
  <c r="AD140"/>
  <c r="AE140"/>
  <c r="AF140"/>
  <c r="AG140"/>
  <c r="AH140"/>
  <c r="AI140"/>
  <c r="AJ140"/>
  <c r="AK140"/>
  <c r="AL140"/>
  <c r="AM140"/>
  <c r="AN140"/>
  <c r="AA122"/>
  <c r="AB122"/>
  <c r="AC122"/>
  <c r="AD122"/>
  <c r="AE122"/>
  <c r="AF122"/>
  <c r="AG122"/>
  <c r="AH122"/>
  <c r="AI122"/>
  <c r="AJ122"/>
  <c r="AK122"/>
  <c r="AL122"/>
  <c r="AM122"/>
  <c r="AN122"/>
  <c r="F122"/>
  <c r="AN163"/>
  <c r="AM163"/>
  <c r="AL163"/>
  <c r="AK163"/>
  <c r="AJ163"/>
  <c r="AI163"/>
  <c r="AH163"/>
  <c r="AG163"/>
  <c r="AF163"/>
  <c r="AE163"/>
  <c r="AD163"/>
  <c r="AC163"/>
  <c r="AB163"/>
  <c r="AA163"/>
  <c r="AA100"/>
  <c r="AB100"/>
  <c r="AC100"/>
  <c r="AD100"/>
  <c r="AE100"/>
  <c r="AF100"/>
  <c r="AG100"/>
  <c r="AH100"/>
  <c r="AI100"/>
  <c r="AJ100"/>
  <c r="AK100"/>
  <c r="AL100"/>
  <c r="AM100"/>
  <c r="AN100"/>
  <c r="AA116"/>
  <c r="AB116"/>
  <c r="AC116"/>
  <c r="AD116"/>
  <c r="AE116"/>
  <c r="AF116"/>
  <c r="AG116"/>
  <c r="AH116"/>
  <c r="AI116"/>
  <c r="AJ116"/>
  <c r="AK116"/>
  <c r="AL116"/>
  <c r="AM116"/>
  <c r="AN116"/>
  <c r="F116"/>
  <c r="AN162"/>
  <c r="AM162"/>
  <c r="AL162"/>
  <c r="AK162"/>
  <c r="AJ162"/>
  <c r="AI162"/>
  <c r="AH162"/>
  <c r="AG162"/>
  <c r="AF162"/>
  <c r="AE162"/>
  <c r="AD162"/>
  <c r="AC162"/>
  <c r="AB162"/>
  <c r="AA162"/>
  <c r="AA115"/>
  <c r="AB115"/>
  <c r="AC115"/>
  <c r="AD115"/>
  <c r="AE115"/>
  <c r="AF115"/>
  <c r="AG115"/>
  <c r="AH115"/>
  <c r="AI115"/>
  <c r="AJ115"/>
  <c r="AK115"/>
  <c r="AL115"/>
  <c r="AM115"/>
  <c r="AN115"/>
  <c r="F115"/>
  <c r="AN161"/>
  <c r="AM161"/>
  <c r="AL161"/>
  <c r="AK161"/>
  <c r="AJ161"/>
  <c r="AI161"/>
  <c r="AH161"/>
  <c r="AG161"/>
  <c r="AF161"/>
  <c r="AE161"/>
  <c r="AD161"/>
  <c r="AC161"/>
  <c r="AB161"/>
  <c r="AA161"/>
  <c r="AA123"/>
  <c r="AB123"/>
  <c r="AC123"/>
  <c r="AD123"/>
  <c r="AE123"/>
  <c r="AF123"/>
  <c r="AG123"/>
  <c r="AH123"/>
  <c r="AI123"/>
  <c r="AJ123"/>
  <c r="AK123"/>
  <c r="AL123"/>
  <c r="AM123"/>
  <c r="AN123"/>
  <c r="AA113"/>
  <c r="AB113"/>
  <c r="AC113"/>
  <c r="AD113"/>
  <c r="AE113"/>
  <c r="AF113"/>
  <c r="AG113"/>
  <c r="AH113"/>
  <c r="AI113"/>
  <c r="AJ113"/>
  <c r="AK113"/>
  <c r="AL113"/>
  <c r="AM113"/>
  <c r="AN113"/>
  <c r="F113"/>
  <c r="AA82"/>
  <c r="AB82"/>
  <c r="AC82"/>
  <c r="AD82"/>
  <c r="AE82"/>
  <c r="AF82"/>
  <c r="AG82"/>
  <c r="AH82"/>
  <c r="AI82"/>
  <c r="AJ82"/>
  <c r="AK82"/>
  <c r="AL82"/>
  <c r="AM82"/>
  <c r="AN82"/>
  <c r="AA110"/>
  <c r="AB110"/>
  <c r="AC110"/>
  <c r="AD110"/>
  <c r="AE110"/>
  <c r="AF110"/>
  <c r="AG110"/>
  <c r="AH110"/>
  <c r="AI110"/>
  <c r="AJ110"/>
  <c r="AK110"/>
  <c r="AL110"/>
  <c r="AM110"/>
  <c r="AN110"/>
  <c r="F110"/>
  <c r="AA88"/>
  <c r="AB88"/>
  <c r="AC88"/>
  <c r="AD88"/>
  <c r="AE88"/>
  <c r="AF88"/>
  <c r="AG88"/>
  <c r="AH88"/>
  <c r="AI88"/>
  <c r="AJ88"/>
  <c r="AK88"/>
  <c r="AL88"/>
  <c r="AM88"/>
  <c r="AN88"/>
  <c r="AA108"/>
  <c r="AB108"/>
  <c r="AC108"/>
  <c r="AD108"/>
  <c r="AE108"/>
  <c r="AF108"/>
  <c r="AG108"/>
  <c r="AH108"/>
  <c r="AI108"/>
  <c r="AJ108"/>
  <c r="AK108"/>
  <c r="AL108"/>
  <c r="AM108"/>
  <c r="AN108"/>
  <c r="F108"/>
  <c r="AN158"/>
  <c r="AM158"/>
  <c r="AL158"/>
  <c r="AK158"/>
  <c r="AJ158"/>
  <c r="AI158"/>
  <c r="AH158"/>
  <c r="AG158"/>
  <c r="AF158"/>
  <c r="AE158"/>
  <c r="AD158"/>
  <c r="AC158"/>
  <c r="AB158"/>
  <c r="AA158"/>
  <c r="AA104"/>
  <c r="AB104"/>
  <c r="AC104"/>
  <c r="AD104"/>
  <c r="AE104"/>
  <c r="AF104"/>
  <c r="AG104"/>
  <c r="AH104"/>
  <c r="AI104"/>
  <c r="AJ104"/>
  <c r="AK104"/>
  <c r="AL104"/>
  <c r="AM104"/>
  <c r="AN104"/>
  <c r="F104"/>
  <c r="AN143" i="14"/>
  <c r="AM143"/>
  <c r="AL143"/>
  <c r="AK143"/>
  <c r="AJ143"/>
  <c r="AI143"/>
  <c r="AH143"/>
  <c r="AG143"/>
  <c r="AF143"/>
  <c r="AE143"/>
  <c r="AD143"/>
  <c r="AC143"/>
  <c r="AB143"/>
  <c r="AA143"/>
  <c r="F143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N142"/>
  <c r="AM142"/>
  <c r="AL142"/>
  <c r="AK142"/>
  <c r="AJ142"/>
  <c r="AI142"/>
  <c r="AH142"/>
  <c r="AG142"/>
  <c r="AF142"/>
  <c r="AE142"/>
  <c r="AD142"/>
  <c r="AC142"/>
  <c r="AB142"/>
  <c r="AA142"/>
  <c r="F142"/>
  <c r="AN141"/>
  <c r="AM141"/>
  <c r="AL141"/>
  <c r="AK141"/>
  <c r="AJ141"/>
  <c r="AI141"/>
  <c r="AH141"/>
  <c r="AG141"/>
  <c r="AF141"/>
  <c r="AE141"/>
  <c r="AD141"/>
  <c r="AC141"/>
  <c r="AB141"/>
  <c r="AA141"/>
  <c r="F141"/>
  <c r="AN140"/>
  <c r="AM140"/>
  <c r="AL140"/>
  <c r="AK140"/>
  <c r="AJ140"/>
  <c r="AI140"/>
  <c r="AH140"/>
  <c r="AG140"/>
  <c r="AF140"/>
  <c r="AE140"/>
  <c r="AD140"/>
  <c r="AC140"/>
  <c r="AB140"/>
  <c r="AA140"/>
  <c r="AA134"/>
  <c r="AB134"/>
  <c r="AC134"/>
  <c r="AD134"/>
  <c r="AE134"/>
  <c r="AF134"/>
  <c r="AG134"/>
  <c r="AH134"/>
  <c r="AI134"/>
  <c r="AJ134"/>
  <c r="AK134"/>
  <c r="AL134"/>
  <c r="AM134"/>
  <c r="AN134"/>
  <c r="F140"/>
  <c r="AN139"/>
  <c r="AM139"/>
  <c r="AL139"/>
  <c r="AK139"/>
  <c r="AJ139"/>
  <c r="AI139"/>
  <c r="AH139"/>
  <c r="AG139"/>
  <c r="AF139"/>
  <c r="AE139"/>
  <c r="AD139"/>
  <c r="AC139"/>
  <c r="AB139"/>
  <c r="AA139"/>
  <c r="AA70"/>
  <c r="AB70"/>
  <c r="AC70"/>
  <c r="AD70"/>
  <c r="AE70"/>
  <c r="AF70"/>
  <c r="AG70"/>
  <c r="AH70"/>
  <c r="AI70"/>
  <c r="AJ70"/>
  <c r="AK70"/>
  <c r="AL70"/>
  <c r="AM70"/>
  <c r="AN70"/>
  <c r="AA135"/>
  <c r="AB135"/>
  <c r="AC135"/>
  <c r="AD135"/>
  <c r="AE135"/>
  <c r="AF135"/>
  <c r="AG135"/>
  <c r="AH135"/>
  <c r="AI135"/>
  <c r="AJ135"/>
  <c r="AK135"/>
  <c r="AL135"/>
  <c r="AM135"/>
  <c r="AN135"/>
  <c r="F135"/>
  <c r="AN138"/>
  <c r="AM138"/>
  <c r="AL138"/>
  <c r="AK138"/>
  <c r="AJ138"/>
  <c r="AI138"/>
  <c r="AH138"/>
  <c r="AG138"/>
  <c r="AF138"/>
  <c r="AE138"/>
  <c r="AD138"/>
  <c r="AC138"/>
  <c r="AB138"/>
  <c r="AA138"/>
  <c r="AA104"/>
  <c r="AB104"/>
  <c r="AC104"/>
  <c r="AD104"/>
  <c r="AE104"/>
  <c r="AF104"/>
  <c r="AG104"/>
  <c r="AH104"/>
  <c r="AI104"/>
  <c r="AJ104"/>
  <c r="AK104"/>
  <c r="AL104"/>
  <c r="AM104"/>
  <c r="AN104"/>
  <c r="AA124"/>
  <c r="AB124"/>
  <c r="AC124"/>
  <c r="AD124"/>
  <c r="AE124"/>
  <c r="AF124"/>
  <c r="AG124"/>
  <c r="AH124"/>
  <c r="AI124"/>
  <c r="AJ124"/>
  <c r="AK124"/>
  <c r="AL124"/>
  <c r="AM124"/>
  <c r="AN124"/>
  <c r="F124"/>
  <c r="AN137"/>
  <c r="AM137"/>
  <c r="AL137"/>
  <c r="AK137"/>
  <c r="AJ137"/>
  <c r="AI137"/>
  <c r="AH137"/>
  <c r="AG137"/>
  <c r="AF137"/>
  <c r="AE137"/>
  <c r="AD137"/>
  <c r="AC137"/>
  <c r="AB137"/>
  <c r="AA137"/>
  <c r="AA72"/>
  <c r="AB72"/>
  <c r="AC72"/>
  <c r="AD72"/>
  <c r="AE72"/>
  <c r="AF72"/>
  <c r="AG72"/>
  <c r="AH72"/>
  <c r="AI72"/>
  <c r="AJ72"/>
  <c r="AK72"/>
  <c r="AL72"/>
  <c r="AM72"/>
  <c r="AN72"/>
  <c r="AA123"/>
  <c r="AB123"/>
  <c r="AC123"/>
  <c r="AD123"/>
  <c r="AE123"/>
  <c r="AF123"/>
  <c r="AG123"/>
  <c r="AH123"/>
  <c r="AI123"/>
  <c r="AJ123"/>
  <c r="AK123"/>
  <c r="AL123"/>
  <c r="AM123"/>
  <c r="AN123"/>
  <c r="F123"/>
  <c r="AN136"/>
  <c r="AM136"/>
  <c r="AL136"/>
  <c r="AK136"/>
  <c r="AJ136"/>
  <c r="AI136"/>
  <c r="AH136"/>
  <c r="AG136"/>
  <c r="AF136"/>
  <c r="AE136"/>
  <c r="AD136"/>
  <c r="AC136"/>
  <c r="AB136"/>
  <c r="AA136"/>
  <c r="AA73"/>
  <c r="AB73"/>
  <c r="AC73"/>
  <c r="AD73"/>
  <c r="AE73"/>
  <c r="AF73"/>
  <c r="AG73"/>
  <c r="AH73"/>
  <c r="AI73"/>
  <c r="AJ73"/>
  <c r="AK73"/>
  <c r="AL73"/>
  <c r="AM73"/>
  <c r="AN73"/>
  <c r="AA111"/>
  <c r="AB111"/>
  <c r="AC111"/>
  <c r="AD111"/>
  <c r="AE111"/>
  <c r="AF111"/>
  <c r="AG111"/>
  <c r="AH111"/>
  <c r="AI111"/>
  <c r="AJ111"/>
  <c r="AK111"/>
  <c r="AL111"/>
  <c r="AM111"/>
  <c r="AN111"/>
  <c r="F111"/>
  <c r="AA55"/>
  <c r="AB55"/>
  <c r="AC55"/>
  <c r="AD55"/>
  <c r="AE55"/>
  <c r="AF55"/>
  <c r="AG55"/>
  <c r="AH55"/>
  <c r="AI55"/>
  <c r="AJ55"/>
  <c r="AK55"/>
  <c r="AL55"/>
  <c r="AM55"/>
  <c r="AN55"/>
  <c r="F104"/>
  <c r="AA102"/>
  <c r="AB102"/>
  <c r="AC102"/>
  <c r="AD102"/>
  <c r="AE102"/>
  <c r="AF102"/>
  <c r="AG102"/>
  <c r="AH102"/>
  <c r="AI102"/>
  <c r="AJ102"/>
  <c r="AK102"/>
  <c r="AL102"/>
  <c r="AM102"/>
  <c r="AN102"/>
  <c r="AA105"/>
  <c r="AB105"/>
  <c r="AC105"/>
  <c r="AD105"/>
  <c r="AE105"/>
  <c r="AF105"/>
  <c r="AG105"/>
  <c r="AH105"/>
  <c r="AI105"/>
  <c r="AJ105"/>
  <c r="AK105"/>
  <c r="AL105"/>
  <c r="AM105"/>
  <c r="AN105"/>
  <c r="F105"/>
  <c r="AN133"/>
  <c r="AM133"/>
  <c r="AL133"/>
  <c r="AK133"/>
  <c r="AJ133"/>
  <c r="AI133"/>
  <c r="AH133"/>
  <c r="AG133"/>
  <c r="AF133"/>
  <c r="AE133"/>
  <c r="AD133"/>
  <c r="AC133"/>
  <c r="AB133"/>
  <c r="AA133"/>
  <c r="AA103"/>
  <c r="AB103"/>
  <c r="AC103"/>
  <c r="AD103"/>
  <c r="AE103"/>
  <c r="AF103"/>
  <c r="AG103"/>
  <c r="AH103"/>
  <c r="AI103"/>
  <c r="AJ103"/>
  <c r="AK103"/>
  <c r="AL103"/>
  <c r="AM103"/>
  <c r="AN103"/>
  <c r="F103"/>
  <c r="AN132"/>
  <c r="AM132"/>
  <c r="AL132"/>
  <c r="AK132"/>
  <c r="AJ132"/>
  <c r="AI132"/>
  <c r="AH132"/>
  <c r="AG132"/>
  <c r="AF132"/>
  <c r="AE132"/>
  <c r="AD132"/>
  <c r="AC132"/>
  <c r="AB132"/>
  <c r="AA132"/>
  <c r="AA91"/>
  <c r="AB91"/>
  <c r="AC91"/>
  <c r="AD91"/>
  <c r="AE91"/>
  <c r="AF91"/>
  <c r="AG91"/>
  <c r="AH91"/>
  <c r="AI91"/>
  <c r="AJ91"/>
  <c r="AK91"/>
  <c r="AL91"/>
  <c r="AM91"/>
  <c r="AN91"/>
  <c r="F91"/>
  <c r="AN132" i="34"/>
  <c r="AM132"/>
  <c r="AL132"/>
  <c r="AK132"/>
  <c r="AJ132"/>
  <c r="AI132"/>
  <c r="AH132"/>
  <c r="AG132"/>
  <c r="AF132"/>
  <c r="AE132"/>
  <c r="AD132"/>
  <c r="AC132"/>
  <c r="AB132"/>
  <c r="AA132"/>
  <c r="AN131"/>
  <c r="AM131"/>
  <c r="AL131"/>
  <c r="AK131"/>
  <c r="AJ131"/>
  <c r="AI131"/>
  <c r="AH131"/>
  <c r="AG131"/>
  <c r="AF131"/>
  <c r="AE131"/>
  <c r="AD131"/>
  <c r="AC131"/>
  <c r="AB131"/>
  <c r="AA131"/>
  <c r="AN129"/>
  <c r="AM129"/>
  <c r="AL129"/>
  <c r="AK129"/>
  <c r="AJ129"/>
  <c r="AI129"/>
  <c r="AH129"/>
  <c r="AG129"/>
  <c r="AF129"/>
  <c r="AE129"/>
  <c r="AD129"/>
  <c r="AC129"/>
  <c r="AB129"/>
  <c r="AA129"/>
  <c r="AN127"/>
  <c r="AM127"/>
  <c r="AL127"/>
  <c r="AK127"/>
  <c r="AJ127"/>
  <c r="AI127"/>
  <c r="AH127"/>
  <c r="AG127"/>
  <c r="AF127"/>
  <c r="AE127"/>
  <c r="AD127"/>
  <c r="AC127"/>
  <c r="AB127"/>
  <c r="AA127"/>
  <c r="AN126"/>
  <c r="AM126"/>
  <c r="AL126"/>
  <c r="AK126"/>
  <c r="AJ126"/>
  <c r="AI126"/>
  <c r="AH126"/>
  <c r="AG126"/>
  <c r="AF126"/>
  <c r="AE126"/>
  <c r="AD126"/>
  <c r="AC126"/>
  <c r="AB126"/>
  <c r="AA126"/>
  <c r="AN125"/>
  <c r="AM125"/>
  <c r="AL125"/>
  <c r="AK125"/>
  <c r="AJ125"/>
  <c r="AI125"/>
  <c r="AH125"/>
  <c r="AG125"/>
  <c r="AF125"/>
  <c r="AE125"/>
  <c r="AD125"/>
  <c r="AC125"/>
  <c r="AB125"/>
  <c r="AA125"/>
  <c r="AN124"/>
  <c r="AM124"/>
  <c r="AL124"/>
  <c r="AK124"/>
  <c r="AJ124"/>
  <c r="AI124"/>
  <c r="AH124"/>
  <c r="AG124"/>
  <c r="AF124"/>
  <c r="AE124"/>
  <c r="AD124"/>
  <c r="AC124"/>
  <c r="AB124"/>
  <c r="AA124"/>
  <c r="AN123"/>
  <c r="AM123"/>
  <c r="AL123"/>
  <c r="AK123"/>
  <c r="AJ123"/>
  <c r="AI123"/>
  <c r="AH123"/>
  <c r="AG123"/>
  <c r="AF123"/>
  <c r="AE123"/>
  <c r="AD123"/>
  <c r="AC123"/>
  <c r="AB123"/>
  <c r="AA123"/>
  <c r="AN122"/>
  <c r="AM122"/>
  <c r="AL122"/>
  <c r="AK122"/>
  <c r="AJ122"/>
  <c r="AI122"/>
  <c r="AH122"/>
  <c r="AG122"/>
  <c r="AF122"/>
  <c r="AE122"/>
  <c r="AD122"/>
  <c r="AC122"/>
  <c r="AB122"/>
  <c r="AA122"/>
  <c r="AN121"/>
  <c r="AM121"/>
  <c r="AL121"/>
  <c r="AK121"/>
  <c r="AJ121"/>
  <c r="AI121"/>
  <c r="AH121"/>
  <c r="AG121"/>
  <c r="AF121"/>
  <c r="AE121"/>
  <c r="AD121"/>
  <c r="AC121"/>
  <c r="AB121"/>
  <c r="AA121"/>
  <c r="AN120"/>
  <c r="AM120"/>
  <c r="AL120"/>
  <c r="AK120"/>
  <c r="AJ120"/>
  <c r="AI120"/>
  <c r="AH120"/>
  <c r="AG120"/>
  <c r="AF120"/>
  <c r="AE120"/>
  <c r="AD120"/>
  <c r="AC120"/>
  <c r="AB120"/>
  <c r="AA120"/>
  <c r="AN119"/>
  <c r="AM119"/>
  <c r="AL119"/>
  <c r="AK119"/>
  <c r="AJ119"/>
  <c r="AI119"/>
  <c r="AH119"/>
  <c r="AG119"/>
  <c r="AF119"/>
  <c r="AE119"/>
  <c r="AD119"/>
  <c r="AC119"/>
  <c r="AB119"/>
  <c r="AA119"/>
  <c r="AN118"/>
  <c r="AM118"/>
  <c r="AL118"/>
  <c r="AK118"/>
  <c r="AJ118"/>
  <c r="AI118"/>
  <c r="AH118"/>
  <c r="AG118"/>
  <c r="AF118"/>
  <c r="AE118"/>
  <c r="AD118"/>
  <c r="AC118"/>
  <c r="AB118"/>
  <c r="AA118"/>
  <c r="AN72" i="31"/>
  <c r="AM72"/>
  <c r="AL72"/>
  <c r="AK72"/>
  <c r="AJ72"/>
  <c r="AI72"/>
  <c r="AH72"/>
  <c r="AG72"/>
  <c r="AF72"/>
  <c r="AE72"/>
  <c r="AD72"/>
  <c r="AC72"/>
  <c r="AB72"/>
  <c r="AA72"/>
  <c r="F72"/>
  <c r="AN71"/>
  <c r="AM71"/>
  <c r="AL71"/>
  <c r="AK71"/>
  <c r="AJ71"/>
  <c r="AI71"/>
  <c r="AH71"/>
  <c r="AG71"/>
  <c r="AF71"/>
  <c r="AE71"/>
  <c r="AD71"/>
  <c r="AC71"/>
  <c r="AB71"/>
  <c r="AA71"/>
  <c r="F71"/>
  <c r="AN70"/>
  <c r="AM70"/>
  <c r="AL70"/>
  <c r="AK70"/>
  <c r="AJ70"/>
  <c r="AI70"/>
  <c r="AH70"/>
  <c r="AG70"/>
  <c r="AF70"/>
  <c r="AE70"/>
  <c r="AD70"/>
  <c r="AC70"/>
  <c r="AB70"/>
  <c r="AA70"/>
  <c r="F70"/>
  <c r="AN69"/>
  <c r="AM69"/>
  <c r="AL69"/>
  <c r="AK69"/>
  <c r="AJ69"/>
  <c r="AI69"/>
  <c r="AH69"/>
  <c r="AG69"/>
  <c r="AF69"/>
  <c r="AE69"/>
  <c r="AD69"/>
  <c r="AC69"/>
  <c r="AB69"/>
  <c r="AA69"/>
  <c r="F69"/>
  <c r="AN68"/>
  <c r="AM68"/>
  <c r="AL68"/>
  <c r="AK68"/>
  <c r="AJ68"/>
  <c r="AI68"/>
  <c r="AH68"/>
  <c r="AG68"/>
  <c r="AF68"/>
  <c r="AE68"/>
  <c r="AD68"/>
  <c r="AC68"/>
  <c r="AB68"/>
  <c r="AA68"/>
  <c r="F68"/>
  <c r="AN67"/>
  <c r="AM67"/>
  <c r="AL67"/>
  <c r="AK67"/>
  <c r="AJ67"/>
  <c r="AI67"/>
  <c r="AH67"/>
  <c r="AG67"/>
  <c r="AF67"/>
  <c r="AE67"/>
  <c r="AD67"/>
  <c r="AC67"/>
  <c r="AB67"/>
  <c r="AA67"/>
  <c r="AA45"/>
  <c r="AB45"/>
  <c r="AC45"/>
  <c r="AD45"/>
  <c r="AE45"/>
  <c r="AF45"/>
  <c r="AG45"/>
  <c r="AH45"/>
  <c r="AI45"/>
  <c r="AJ45"/>
  <c r="AK45"/>
  <c r="AL45"/>
  <c r="AM45"/>
  <c r="AN45"/>
  <c r="AA61"/>
  <c r="AB61"/>
  <c r="AC61"/>
  <c r="AD61"/>
  <c r="AE61"/>
  <c r="AF61"/>
  <c r="AG61"/>
  <c r="AH61"/>
  <c r="AI61"/>
  <c r="AJ61"/>
  <c r="AK61"/>
  <c r="AL61"/>
  <c r="AM61"/>
  <c r="AN61"/>
  <c r="F61"/>
  <c r="AN66"/>
  <c r="AM66"/>
  <c r="AL66"/>
  <c r="AK66"/>
  <c r="AJ66"/>
  <c r="AI66"/>
  <c r="AH66"/>
  <c r="AG66"/>
  <c r="AF66"/>
  <c r="AE66"/>
  <c r="AD66"/>
  <c r="AC66"/>
  <c r="AB66"/>
  <c r="AA66"/>
  <c r="AN65"/>
  <c r="AM65"/>
  <c r="AL65"/>
  <c r="AK65"/>
  <c r="AJ65"/>
  <c r="AI65"/>
  <c r="AH65"/>
  <c r="AG65"/>
  <c r="AF65"/>
  <c r="AE65"/>
  <c r="AD65"/>
  <c r="AC65"/>
  <c r="AB65"/>
  <c r="AA65"/>
  <c r="AN64"/>
  <c r="AM64"/>
  <c r="AL64"/>
  <c r="AK64"/>
  <c r="AJ64"/>
  <c r="AI64"/>
  <c r="AH64"/>
  <c r="AG64"/>
  <c r="AF64"/>
  <c r="AE64"/>
  <c r="AD64"/>
  <c r="AC64"/>
  <c r="AB64"/>
  <c r="AA64"/>
  <c r="AN63"/>
  <c r="AM63"/>
  <c r="AL63"/>
  <c r="AK63"/>
  <c r="AJ63"/>
  <c r="AI63"/>
  <c r="AH63"/>
  <c r="AG63"/>
  <c r="AF63"/>
  <c r="AE63"/>
  <c r="AD63"/>
  <c r="AC63"/>
  <c r="AB63"/>
  <c r="AA63"/>
  <c r="AN62"/>
  <c r="AM62"/>
  <c r="AL62"/>
  <c r="AK62"/>
  <c r="AJ62"/>
  <c r="AI62"/>
  <c r="AH62"/>
  <c r="AG62"/>
  <c r="AF62"/>
  <c r="AE62"/>
  <c r="AD62"/>
  <c r="AC62"/>
  <c r="AB62"/>
  <c r="AA62"/>
  <c r="AN157" i="30"/>
  <c r="AM157"/>
  <c r="AL157"/>
  <c r="AK157"/>
  <c r="AJ157"/>
  <c r="AI157"/>
  <c r="AH157"/>
  <c r="AG157"/>
  <c r="AF157"/>
  <c r="AE157"/>
  <c r="AD157"/>
  <c r="AC157"/>
  <c r="AB157"/>
  <c r="AA157"/>
  <c r="AN156"/>
  <c r="AM156"/>
  <c r="AL156"/>
  <c r="AK156"/>
  <c r="AJ156"/>
  <c r="AI156"/>
  <c r="AH156"/>
  <c r="AG156"/>
  <c r="AF156"/>
  <c r="AE156"/>
  <c r="AD156"/>
  <c r="AC156"/>
  <c r="AB156"/>
  <c r="AA156"/>
  <c r="AN155"/>
  <c r="AM155"/>
  <c r="AL155"/>
  <c r="AK155"/>
  <c r="AJ155"/>
  <c r="AI155"/>
  <c r="AH155"/>
  <c r="AG155"/>
  <c r="AF155"/>
  <c r="AE155"/>
  <c r="AD155"/>
  <c r="AC155"/>
  <c r="AB155"/>
  <c r="AA155"/>
  <c r="AN154"/>
  <c r="AM154"/>
  <c r="AL154"/>
  <c r="AK154"/>
  <c r="AJ154"/>
  <c r="AI154"/>
  <c r="AH154"/>
  <c r="AG154"/>
  <c r="AF154"/>
  <c r="AE154"/>
  <c r="AD154"/>
  <c r="AC154"/>
  <c r="AB154"/>
  <c r="AA154"/>
  <c r="AN153"/>
  <c r="AM153"/>
  <c r="AL153"/>
  <c r="AK153"/>
  <c r="AJ153"/>
  <c r="AI153"/>
  <c r="AH153"/>
  <c r="AG153"/>
  <c r="AF153"/>
  <c r="AE153"/>
  <c r="AD153"/>
  <c r="AC153"/>
  <c r="AB153"/>
  <c r="AA153"/>
  <c r="AN152"/>
  <c r="AM152"/>
  <c r="AL152"/>
  <c r="AK152"/>
  <c r="AJ152"/>
  <c r="AI152"/>
  <c r="AH152"/>
  <c r="AG152"/>
  <c r="AF152"/>
  <c r="AE152"/>
  <c r="AD152"/>
  <c r="AC152"/>
  <c r="AB152"/>
  <c r="AA152"/>
  <c r="AN151"/>
  <c r="AM151"/>
  <c r="AL151"/>
  <c r="AK151"/>
  <c r="AJ151"/>
  <c r="AI151"/>
  <c r="AH151"/>
  <c r="AG151"/>
  <c r="AF151"/>
  <c r="AE151"/>
  <c r="AD151"/>
  <c r="AC151"/>
  <c r="AB151"/>
  <c r="AA151"/>
  <c r="AN150"/>
  <c r="AM150"/>
  <c r="AL150"/>
  <c r="AK150"/>
  <c r="AJ150"/>
  <c r="AI150"/>
  <c r="AH150"/>
  <c r="AG150"/>
  <c r="AF150"/>
  <c r="AE150"/>
  <c r="AD150"/>
  <c r="AC150"/>
  <c r="AB150"/>
  <c r="AA150"/>
  <c r="AN147"/>
  <c r="AM147"/>
  <c r="AL147"/>
  <c r="AK147"/>
  <c r="AJ147"/>
  <c r="AI147"/>
  <c r="AH147"/>
  <c r="AG147"/>
  <c r="AF147"/>
  <c r="AE147"/>
  <c r="AD147"/>
  <c r="AC147"/>
  <c r="AB147"/>
  <c r="AA147"/>
  <c r="AN145"/>
  <c r="AM145"/>
  <c r="AL145"/>
  <c r="AK145"/>
  <c r="AJ145"/>
  <c r="AI145"/>
  <c r="AH145"/>
  <c r="AG145"/>
  <c r="AF145"/>
  <c r="AE145"/>
  <c r="AD145"/>
  <c r="AC145"/>
  <c r="AB145"/>
  <c r="AA145"/>
  <c r="AN144"/>
  <c r="AM144"/>
  <c r="AL144"/>
  <c r="AK144"/>
  <c r="AJ144"/>
  <c r="AI144"/>
  <c r="AH144"/>
  <c r="AG144"/>
  <c r="AF144"/>
  <c r="AE144"/>
  <c r="AD144"/>
  <c r="AC144"/>
  <c r="AB144"/>
  <c r="AA144"/>
  <c r="AN143"/>
  <c r="AM143"/>
  <c r="AL143"/>
  <c r="AK143"/>
  <c r="AJ143"/>
  <c r="AI143"/>
  <c r="AH143"/>
  <c r="AG143"/>
  <c r="AF143"/>
  <c r="AE143"/>
  <c r="AD143"/>
  <c r="AC143"/>
  <c r="AB143"/>
  <c r="AA143"/>
  <c r="AN142"/>
  <c r="AM142"/>
  <c r="AL142"/>
  <c r="AK142"/>
  <c r="AJ142"/>
  <c r="AI142"/>
  <c r="AH142"/>
  <c r="AG142"/>
  <c r="AF142"/>
  <c r="AE142"/>
  <c r="AD142"/>
  <c r="AC142"/>
  <c r="AB142"/>
  <c r="AA142"/>
  <c r="AN139"/>
  <c r="AM139"/>
  <c r="AL139"/>
  <c r="AK139"/>
  <c r="AJ139"/>
  <c r="AI139"/>
  <c r="AH139"/>
  <c r="AG139"/>
  <c r="AF139"/>
  <c r="AE139"/>
  <c r="AD139"/>
  <c r="AC139"/>
  <c r="AB139"/>
  <c r="AA139"/>
  <c r="AN138"/>
  <c r="AM138"/>
  <c r="AL138"/>
  <c r="AK138"/>
  <c r="AJ138"/>
  <c r="AI138"/>
  <c r="AH138"/>
  <c r="AG138"/>
  <c r="AF138"/>
  <c r="AE138"/>
  <c r="AD138"/>
  <c r="AC138"/>
  <c r="AB138"/>
  <c r="AA138"/>
  <c r="AN137"/>
  <c r="AM137"/>
  <c r="AL137"/>
  <c r="AK137"/>
  <c r="AJ137"/>
  <c r="AI137"/>
  <c r="AH137"/>
  <c r="AG137"/>
  <c r="AF137"/>
  <c r="AE137"/>
  <c r="AD137"/>
  <c r="AC137"/>
  <c r="AB137"/>
  <c r="AA137"/>
  <c r="AN135"/>
  <c r="AM135"/>
  <c r="AL135"/>
  <c r="AK135"/>
  <c r="AJ135"/>
  <c r="AI135"/>
  <c r="AH135"/>
  <c r="AG135"/>
  <c r="AF135"/>
  <c r="AE135"/>
  <c r="AD135"/>
  <c r="AC135"/>
  <c r="AB135"/>
  <c r="AA135"/>
  <c r="AN134"/>
  <c r="AM134"/>
  <c r="AL134"/>
  <c r="AK134"/>
  <c r="AJ134"/>
  <c r="AI134"/>
  <c r="AH134"/>
  <c r="AG134"/>
  <c r="AF134"/>
  <c r="AE134"/>
  <c r="AD134"/>
  <c r="AC134"/>
  <c r="AB134"/>
  <c r="AA134"/>
  <c r="AN131"/>
  <c r="AM131"/>
  <c r="AL131"/>
  <c r="AK131"/>
  <c r="AJ131"/>
  <c r="AI131"/>
  <c r="AH131"/>
  <c r="AG131"/>
  <c r="AF131"/>
  <c r="AE131"/>
  <c r="AD131"/>
  <c r="AC131"/>
  <c r="AB131"/>
  <c r="AA131"/>
  <c r="AN130"/>
  <c r="AM130"/>
  <c r="AL130"/>
  <c r="AK130"/>
  <c r="AJ130"/>
  <c r="AI130"/>
  <c r="AH130"/>
  <c r="AG130"/>
  <c r="AF130"/>
  <c r="AE130"/>
  <c r="AD130"/>
  <c r="AC130"/>
  <c r="AB130"/>
  <c r="AA130"/>
  <c r="AN129"/>
  <c r="AM129"/>
  <c r="AL129"/>
  <c r="AK129"/>
  <c r="AJ129"/>
  <c r="AI129"/>
  <c r="AH129"/>
  <c r="AG129"/>
  <c r="AF129"/>
  <c r="AE129"/>
  <c r="AD129"/>
  <c r="AC129"/>
  <c r="AB129"/>
  <c r="AA129"/>
  <c r="AN131" i="14"/>
  <c r="AM131"/>
  <c r="AL131"/>
  <c r="AK131"/>
  <c r="AJ131"/>
  <c r="AI131"/>
  <c r="AH131"/>
  <c r="AG131"/>
  <c r="AF131"/>
  <c r="AE131"/>
  <c r="AD131"/>
  <c r="AC131"/>
  <c r="AB131"/>
  <c r="AA131"/>
  <c r="AN130"/>
  <c r="AM130"/>
  <c r="AL130"/>
  <c r="AK130"/>
  <c r="AJ130"/>
  <c r="AI130"/>
  <c r="AH130"/>
  <c r="AG130"/>
  <c r="AF130"/>
  <c r="AE130"/>
  <c r="AD130"/>
  <c r="AC130"/>
  <c r="AB130"/>
  <c r="AA130"/>
  <c r="AN129"/>
  <c r="AM129"/>
  <c r="AL129"/>
  <c r="AK129"/>
  <c r="AJ129"/>
  <c r="AI129"/>
  <c r="AH129"/>
  <c r="AG129"/>
  <c r="AF129"/>
  <c r="AE129"/>
  <c r="AD129"/>
  <c r="AC129"/>
  <c r="AB129"/>
  <c r="AA129"/>
  <c r="AN128"/>
  <c r="AM128"/>
  <c r="AL128"/>
  <c r="AK128"/>
  <c r="AJ128"/>
  <c r="AI128"/>
  <c r="AH128"/>
  <c r="AG128"/>
  <c r="AF128"/>
  <c r="AE128"/>
  <c r="AD128"/>
  <c r="AC128"/>
  <c r="AB128"/>
  <c r="AA128"/>
  <c r="AN127"/>
  <c r="AM127"/>
  <c r="AL127"/>
  <c r="AK127"/>
  <c r="AJ127"/>
  <c r="AI127"/>
  <c r="AH127"/>
  <c r="AG127"/>
  <c r="AF127"/>
  <c r="AE127"/>
  <c r="AD127"/>
  <c r="AC127"/>
  <c r="AB127"/>
  <c r="AA127"/>
  <c r="AN126"/>
  <c r="AM126"/>
  <c r="AL126"/>
  <c r="AK126"/>
  <c r="AJ126"/>
  <c r="AI126"/>
  <c r="AH126"/>
  <c r="AG126"/>
  <c r="AF126"/>
  <c r="AE126"/>
  <c r="AD126"/>
  <c r="AC126"/>
  <c r="AB126"/>
  <c r="AA126"/>
  <c r="AN125"/>
  <c r="AM125"/>
  <c r="AL125"/>
  <c r="AK125"/>
  <c r="AJ125"/>
  <c r="AI125"/>
  <c r="AH125"/>
  <c r="AG125"/>
  <c r="AF125"/>
  <c r="AE125"/>
  <c r="AD125"/>
  <c r="AC125"/>
  <c r="AB125"/>
  <c r="AA125"/>
  <c r="AN122"/>
  <c r="AM122"/>
  <c r="AL122"/>
  <c r="AK122"/>
  <c r="AJ122"/>
  <c r="AI122"/>
  <c r="AH122"/>
  <c r="AG122"/>
  <c r="AF122"/>
  <c r="AE122"/>
  <c r="AD122"/>
  <c r="AC122"/>
  <c r="AB122"/>
  <c r="AA122"/>
  <c r="AN121"/>
  <c r="AM121"/>
  <c r="AL121"/>
  <c r="AK121"/>
  <c r="AJ121"/>
  <c r="AI121"/>
  <c r="AH121"/>
  <c r="AG121"/>
  <c r="AF121"/>
  <c r="AE121"/>
  <c r="AD121"/>
  <c r="AC121"/>
  <c r="AB121"/>
  <c r="AA121"/>
  <c r="AN120"/>
  <c r="AM120"/>
  <c r="AL120"/>
  <c r="AK120"/>
  <c r="AJ120"/>
  <c r="AI120"/>
  <c r="AH120"/>
  <c r="AG120"/>
  <c r="AF120"/>
  <c r="AE120"/>
  <c r="AD120"/>
  <c r="AC120"/>
  <c r="AB120"/>
  <c r="AA120"/>
  <c r="AN119"/>
  <c r="AM119"/>
  <c r="AL119"/>
  <c r="AK119"/>
  <c r="AJ119"/>
  <c r="AI119"/>
  <c r="AH119"/>
  <c r="AG119"/>
  <c r="AF119"/>
  <c r="AE119"/>
  <c r="AD119"/>
  <c r="AC119"/>
  <c r="AB119"/>
  <c r="AA119"/>
  <c r="AN118"/>
  <c r="AM118"/>
  <c r="AL118"/>
  <c r="AK118"/>
  <c r="AJ118"/>
  <c r="AI118"/>
  <c r="AH118"/>
  <c r="AG118"/>
  <c r="AF118"/>
  <c r="AE118"/>
  <c r="AD118"/>
  <c r="AC118"/>
  <c r="AB118"/>
  <c r="AA118"/>
  <c r="AN117"/>
  <c r="AM117"/>
  <c r="AL117"/>
  <c r="AK117"/>
  <c r="AJ117"/>
  <c r="AI117"/>
  <c r="AH117"/>
  <c r="AG117"/>
  <c r="AF117"/>
  <c r="AE117"/>
  <c r="AD117"/>
  <c r="AC117"/>
  <c r="AB117"/>
  <c r="AA117"/>
  <c r="AN116"/>
  <c r="AM116"/>
  <c r="AL116"/>
  <c r="AK116"/>
  <c r="AJ116"/>
  <c r="AI116"/>
  <c r="AH116"/>
  <c r="AG116"/>
  <c r="AF116"/>
  <c r="AE116"/>
  <c r="AD116"/>
  <c r="AC116"/>
  <c r="AB116"/>
  <c r="AA116"/>
  <c r="AN115"/>
  <c r="AM115"/>
  <c r="AL115"/>
  <c r="AK115"/>
  <c r="AJ115"/>
  <c r="AI115"/>
  <c r="AH115"/>
  <c r="AG115"/>
  <c r="AF115"/>
  <c r="AE115"/>
  <c r="AD115"/>
  <c r="AC115"/>
  <c r="AB115"/>
  <c r="AA115"/>
  <c r="AN114"/>
  <c r="AM114"/>
  <c r="AL114"/>
  <c r="AK114"/>
  <c r="AJ114"/>
  <c r="AI114"/>
  <c r="AH114"/>
  <c r="AG114"/>
  <c r="AF114"/>
  <c r="AE114"/>
  <c r="AD114"/>
  <c r="AC114"/>
  <c r="AB114"/>
  <c r="AA114"/>
  <c r="AN113"/>
  <c r="AM113"/>
  <c r="AL113"/>
  <c r="AK113"/>
  <c r="AJ113"/>
  <c r="AI113"/>
  <c r="AH113"/>
  <c r="AG113"/>
  <c r="AF113"/>
  <c r="AE113"/>
  <c r="AD113"/>
  <c r="AC113"/>
  <c r="AB113"/>
  <c r="AA113"/>
  <c r="AN112"/>
  <c r="AM112"/>
  <c r="AL112"/>
  <c r="AK112"/>
  <c r="AJ112"/>
  <c r="AI112"/>
  <c r="AH112"/>
  <c r="AG112"/>
  <c r="AF112"/>
  <c r="AE112"/>
  <c r="AD112"/>
  <c r="AC112"/>
  <c r="AB112"/>
  <c r="AA112"/>
  <c r="AN110"/>
  <c r="AM110"/>
  <c r="AL110"/>
  <c r="AK110"/>
  <c r="AJ110"/>
  <c r="AI110"/>
  <c r="AH110"/>
  <c r="AG110"/>
  <c r="AF110"/>
  <c r="AE110"/>
  <c r="AD110"/>
  <c r="AC110"/>
  <c r="AB110"/>
  <c r="AA110"/>
  <c r="AN109"/>
  <c r="AM109"/>
  <c r="AL109"/>
  <c r="AK109"/>
  <c r="AJ109"/>
  <c r="AI109"/>
  <c r="AH109"/>
  <c r="AG109"/>
  <c r="AF109"/>
  <c r="AE109"/>
  <c r="AD109"/>
  <c r="AC109"/>
  <c r="AB109"/>
  <c r="AA109"/>
  <c r="AN108"/>
  <c r="AM108"/>
  <c r="AL108"/>
  <c r="AK108"/>
  <c r="AJ108"/>
  <c r="AI108"/>
  <c r="AH108"/>
  <c r="AG108"/>
  <c r="AF108"/>
  <c r="AE108"/>
  <c r="AD108"/>
  <c r="AC108"/>
  <c r="AB108"/>
  <c r="AA108"/>
  <c r="AN107"/>
  <c r="AM107"/>
  <c r="AL107"/>
  <c r="AK107"/>
  <c r="AJ107"/>
  <c r="AI107"/>
  <c r="AH107"/>
  <c r="AG107"/>
  <c r="AF107"/>
  <c r="AE107"/>
  <c r="AD107"/>
  <c r="AC107"/>
  <c r="AB107"/>
  <c r="AA107"/>
  <c r="AN116" i="34"/>
  <c r="AM116"/>
  <c r="AL116"/>
  <c r="AK116"/>
  <c r="AJ116"/>
  <c r="AI116"/>
  <c r="AH116"/>
  <c r="AG116"/>
  <c r="AF116"/>
  <c r="AE116"/>
  <c r="AD116"/>
  <c r="AC116"/>
  <c r="AB116"/>
  <c r="AA116"/>
  <c r="AN103"/>
  <c r="AM103"/>
  <c r="AL103"/>
  <c r="AK103"/>
  <c r="AJ103"/>
  <c r="AI103"/>
  <c r="AH103"/>
  <c r="AG103"/>
  <c r="AF103"/>
  <c r="AE103"/>
  <c r="AD103"/>
  <c r="AC103"/>
  <c r="AB103"/>
  <c r="AA103"/>
  <c r="AN94"/>
  <c r="AM94"/>
  <c r="AL94"/>
  <c r="AK94"/>
  <c r="AJ94"/>
  <c r="AI94"/>
  <c r="AH94"/>
  <c r="AG94"/>
  <c r="AF94"/>
  <c r="AE94"/>
  <c r="AD94"/>
  <c r="AC94"/>
  <c r="AB94"/>
  <c r="AA94"/>
  <c r="AN92"/>
  <c r="AM92"/>
  <c r="AL92"/>
  <c r="AK92"/>
  <c r="AJ92"/>
  <c r="AI92"/>
  <c r="AH92"/>
  <c r="AG92"/>
  <c r="AF92"/>
  <c r="AE92"/>
  <c r="AD92"/>
  <c r="AC92"/>
  <c r="AB92"/>
  <c r="AA92"/>
  <c r="AN71"/>
  <c r="AM71"/>
  <c r="AL71"/>
  <c r="AK71"/>
  <c r="AJ71"/>
  <c r="AI71"/>
  <c r="AH71"/>
  <c r="AG71"/>
  <c r="AF71"/>
  <c r="AE71"/>
  <c r="AD71"/>
  <c r="AC71"/>
  <c r="AB71"/>
  <c r="AA71"/>
  <c r="AA79"/>
  <c r="AB79"/>
  <c r="AC79"/>
  <c r="AD79"/>
  <c r="AE79"/>
  <c r="AF79"/>
  <c r="AG79"/>
  <c r="AH79"/>
  <c r="AI79"/>
  <c r="AJ79"/>
  <c r="AK79"/>
  <c r="AL79"/>
  <c r="AM79"/>
  <c r="AN79"/>
  <c r="F121"/>
  <c r="AN87"/>
  <c r="AM87"/>
  <c r="AL87"/>
  <c r="AK87"/>
  <c r="AJ87"/>
  <c r="AI87"/>
  <c r="AH87"/>
  <c r="AG87"/>
  <c r="AF87"/>
  <c r="AE87"/>
  <c r="AD87"/>
  <c r="AC87"/>
  <c r="AB87"/>
  <c r="AA87"/>
  <c r="AN85"/>
  <c r="AM85"/>
  <c r="AL85"/>
  <c r="AK85"/>
  <c r="AJ85"/>
  <c r="AI85"/>
  <c r="AH85"/>
  <c r="AG85"/>
  <c r="AF85"/>
  <c r="AE85"/>
  <c r="AD85"/>
  <c r="AC85"/>
  <c r="AB85"/>
  <c r="AA85"/>
  <c r="AN40"/>
  <c r="AM40"/>
  <c r="AL40"/>
  <c r="AK40"/>
  <c r="AJ40"/>
  <c r="AI40"/>
  <c r="AH40"/>
  <c r="AG40"/>
  <c r="AF40"/>
  <c r="AE40"/>
  <c r="AD40"/>
  <c r="AC40"/>
  <c r="AB40"/>
  <c r="AA40"/>
  <c r="AN18"/>
  <c r="AM18"/>
  <c r="AL18"/>
  <c r="AK18"/>
  <c r="AJ18"/>
  <c r="AI18"/>
  <c r="AH18"/>
  <c r="AG18"/>
  <c r="AF18"/>
  <c r="AE18"/>
  <c r="AD18"/>
  <c r="AC18"/>
  <c r="AB18"/>
  <c r="AA18"/>
  <c r="AA65"/>
  <c r="AB65"/>
  <c r="AC65"/>
  <c r="AD65"/>
  <c r="AE65"/>
  <c r="AF65"/>
  <c r="AG65"/>
  <c r="AH65"/>
  <c r="AI65"/>
  <c r="AJ65"/>
  <c r="AK65"/>
  <c r="AL65"/>
  <c r="AM65"/>
  <c r="AN65"/>
  <c r="AA81"/>
  <c r="AB81"/>
  <c r="AC81"/>
  <c r="AD81"/>
  <c r="AE81"/>
  <c r="AF81"/>
  <c r="AG81"/>
  <c r="AH81"/>
  <c r="AI81"/>
  <c r="AJ81"/>
  <c r="AK81"/>
  <c r="AL81"/>
  <c r="AM81"/>
  <c r="AN81"/>
  <c r="F82"/>
  <c r="AA11"/>
  <c r="AB11"/>
  <c r="AC11"/>
  <c r="AD11"/>
  <c r="AE11"/>
  <c r="AF11"/>
  <c r="AG11"/>
  <c r="AH11"/>
  <c r="AI11"/>
  <c r="AJ11"/>
  <c r="AK11"/>
  <c r="AL11"/>
  <c r="AM11"/>
  <c r="AN11"/>
  <c r="F93"/>
  <c r="AN33"/>
  <c r="AM33"/>
  <c r="AL33"/>
  <c r="AK33"/>
  <c r="AJ33"/>
  <c r="AI33"/>
  <c r="AH33"/>
  <c r="AG33"/>
  <c r="AF33"/>
  <c r="AE33"/>
  <c r="AD33"/>
  <c r="AC33"/>
  <c r="AB33"/>
  <c r="AA33"/>
  <c r="F141"/>
  <c r="AN73"/>
  <c r="AM73"/>
  <c r="AL73"/>
  <c r="AK73"/>
  <c r="AJ73"/>
  <c r="AI73"/>
  <c r="AH73"/>
  <c r="AG73"/>
  <c r="AF73"/>
  <c r="AE73"/>
  <c r="AD73"/>
  <c r="AC73"/>
  <c r="AB73"/>
  <c r="AA73"/>
  <c r="AN70"/>
  <c r="AM70"/>
  <c r="AL70"/>
  <c r="AK70"/>
  <c r="AJ70"/>
  <c r="AI70"/>
  <c r="AH70"/>
  <c r="AG70"/>
  <c r="AF70"/>
  <c r="AE70"/>
  <c r="AD70"/>
  <c r="AC70"/>
  <c r="AB70"/>
  <c r="AA70"/>
  <c r="AN69"/>
  <c r="AM69"/>
  <c r="AL69"/>
  <c r="AK69"/>
  <c r="AJ69"/>
  <c r="AI69"/>
  <c r="AH69"/>
  <c r="AG69"/>
  <c r="AF69"/>
  <c r="AE69"/>
  <c r="AD69"/>
  <c r="AC69"/>
  <c r="AB69"/>
  <c r="AA69"/>
  <c r="F129"/>
  <c r="AN68"/>
  <c r="AM68"/>
  <c r="AL68"/>
  <c r="AK68"/>
  <c r="AJ68"/>
  <c r="AI68"/>
  <c r="AH68"/>
  <c r="AG68"/>
  <c r="AF68"/>
  <c r="AE68"/>
  <c r="AD68"/>
  <c r="AC68"/>
  <c r="AB68"/>
  <c r="AA68"/>
  <c r="AN44"/>
  <c r="AM44"/>
  <c r="AL44"/>
  <c r="AK44"/>
  <c r="AJ44"/>
  <c r="AI44"/>
  <c r="AH44"/>
  <c r="AG44"/>
  <c r="AF44"/>
  <c r="AE44"/>
  <c r="AD44"/>
  <c r="AC44"/>
  <c r="AB44"/>
  <c r="AA44"/>
  <c r="AN63"/>
  <c r="AM63"/>
  <c r="AL63"/>
  <c r="AK63"/>
  <c r="AJ63"/>
  <c r="AI63"/>
  <c r="AH63"/>
  <c r="AG63"/>
  <c r="AF63"/>
  <c r="AE63"/>
  <c r="AD63"/>
  <c r="AC63"/>
  <c r="AB63"/>
  <c r="AA63"/>
  <c r="AN64"/>
  <c r="AM64"/>
  <c r="AL64"/>
  <c r="AK64"/>
  <c r="AJ64"/>
  <c r="AI64"/>
  <c r="AH64"/>
  <c r="AG64"/>
  <c r="AF64"/>
  <c r="AE64"/>
  <c r="AD64"/>
  <c r="AC64"/>
  <c r="AB64"/>
  <c r="AA64"/>
  <c r="AA21"/>
  <c r="AB21"/>
  <c r="AC21"/>
  <c r="AD21"/>
  <c r="AE21"/>
  <c r="AF21"/>
  <c r="AG21"/>
  <c r="AH21"/>
  <c r="AI21"/>
  <c r="AJ21"/>
  <c r="AK21"/>
  <c r="AL21"/>
  <c r="AM21"/>
  <c r="AN21"/>
  <c r="F70"/>
  <c r="AN62"/>
  <c r="AM62"/>
  <c r="AL62"/>
  <c r="AK62"/>
  <c r="AJ62"/>
  <c r="AI62"/>
  <c r="AH62"/>
  <c r="AG62"/>
  <c r="AF62"/>
  <c r="AE62"/>
  <c r="AD62"/>
  <c r="AC62"/>
  <c r="AB62"/>
  <c r="AA62"/>
  <c r="AN57"/>
  <c r="AM57"/>
  <c r="AL57"/>
  <c r="AK57"/>
  <c r="AJ57"/>
  <c r="AI57"/>
  <c r="AH57"/>
  <c r="AG57"/>
  <c r="AF57"/>
  <c r="AE57"/>
  <c r="AD57"/>
  <c r="AC57"/>
  <c r="AB57"/>
  <c r="AA57"/>
  <c r="F65"/>
  <c r="AN35"/>
  <c r="AM35"/>
  <c r="AL35"/>
  <c r="AK35"/>
  <c r="AJ35"/>
  <c r="AI35"/>
  <c r="AH35"/>
  <c r="AG35"/>
  <c r="AF35"/>
  <c r="AE35"/>
  <c r="AD35"/>
  <c r="AC35"/>
  <c r="AB35"/>
  <c r="AA35"/>
  <c r="AN13"/>
  <c r="AM13"/>
  <c r="AL13"/>
  <c r="AK13"/>
  <c r="AJ13"/>
  <c r="AI13"/>
  <c r="AH13"/>
  <c r="AG13"/>
  <c r="AF13"/>
  <c r="AE13"/>
  <c r="AD13"/>
  <c r="AC13"/>
  <c r="AB13"/>
  <c r="AA13"/>
  <c r="AN48"/>
  <c r="AM48"/>
  <c r="AL48"/>
  <c r="AK48"/>
  <c r="AJ48"/>
  <c r="AI48"/>
  <c r="AH48"/>
  <c r="AG48"/>
  <c r="AF48"/>
  <c r="AE48"/>
  <c r="AD48"/>
  <c r="AC48"/>
  <c r="AB48"/>
  <c r="AA48"/>
  <c r="AN41"/>
  <c r="AM41"/>
  <c r="AL41"/>
  <c r="AK41"/>
  <c r="AJ41"/>
  <c r="AI41"/>
  <c r="AH41"/>
  <c r="AG41"/>
  <c r="AF41"/>
  <c r="AE41"/>
  <c r="AD41"/>
  <c r="AC41"/>
  <c r="AB41"/>
  <c r="AA41"/>
  <c r="AA96"/>
  <c r="AB96"/>
  <c r="AC96"/>
  <c r="AD96"/>
  <c r="AE96"/>
  <c r="AF96"/>
  <c r="AG96"/>
  <c r="AH96"/>
  <c r="AI96"/>
  <c r="AJ96"/>
  <c r="AK96"/>
  <c r="AL96"/>
  <c r="AM96"/>
  <c r="AN96"/>
  <c r="F96"/>
  <c r="AN12"/>
  <c r="AM12"/>
  <c r="AL12"/>
  <c r="AK12"/>
  <c r="AJ12"/>
  <c r="AI12"/>
  <c r="AH12"/>
  <c r="AG12"/>
  <c r="AF12"/>
  <c r="AE12"/>
  <c r="AD12"/>
  <c r="AC12"/>
  <c r="AB12"/>
  <c r="AA12"/>
  <c r="AN36"/>
  <c r="AM36"/>
  <c r="AL36"/>
  <c r="AK36"/>
  <c r="AJ36"/>
  <c r="AI36"/>
  <c r="AH36"/>
  <c r="AG36"/>
  <c r="AF36"/>
  <c r="AE36"/>
  <c r="AD36"/>
  <c r="AC36"/>
  <c r="AB36"/>
  <c r="AA36"/>
  <c r="AA113"/>
  <c r="AB113"/>
  <c r="AC113"/>
  <c r="AD113"/>
  <c r="AE113"/>
  <c r="AF113"/>
  <c r="AG113"/>
  <c r="AH113"/>
  <c r="AI113"/>
  <c r="AJ113"/>
  <c r="AK113"/>
  <c r="AL113"/>
  <c r="AM113"/>
  <c r="AN113"/>
  <c r="F140"/>
  <c r="AN37"/>
  <c r="AM37"/>
  <c r="AL37"/>
  <c r="AK37"/>
  <c r="AJ37"/>
  <c r="AI37"/>
  <c r="AH37"/>
  <c r="AG37"/>
  <c r="AF37"/>
  <c r="AE37"/>
  <c r="AD37"/>
  <c r="AC37"/>
  <c r="AB37"/>
  <c r="AA37"/>
  <c r="AN34"/>
  <c r="AM34"/>
  <c r="AL34"/>
  <c r="AK34"/>
  <c r="AJ34"/>
  <c r="AI34"/>
  <c r="AH34"/>
  <c r="AG34"/>
  <c r="AF34"/>
  <c r="AE34"/>
  <c r="AD34"/>
  <c r="AC34"/>
  <c r="AB34"/>
  <c r="AA34"/>
  <c r="AA19"/>
  <c r="AB19"/>
  <c r="AC19"/>
  <c r="AD19"/>
  <c r="AE19"/>
  <c r="AF19"/>
  <c r="AG19"/>
  <c r="AH19"/>
  <c r="AI19"/>
  <c r="AJ19"/>
  <c r="AK19"/>
  <c r="AL19"/>
  <c r="AM19"/>
  <c r="AN19"/>
  <c r="F132"/>
  <c r="AN32"/>
  <c r="AM32"/>
  <c r="AL32"/>
  <c r="AK32"/>
  <c r="AJ32"/>
  <c r="AI32"/>
  <c r="AH32"/>
  <c r="AG32"/>
  <c r="AF32"/>
  <c r="AE32"/>
  <c r="AD32"/>
  <c r="AC32"/>
  <c r="AB32"/>
  <c r="AA32"/>
  <c r="AN30"/>
  <c r="AM30"/>
  <c r="AL30"/>
  <c r="AK30"/>
  <c r="AJ30"/>
  <c r="AI30"/>
  <c r="AH30"/>
  <c r="AG30"/>
  <c r="AF30"/>
  <c r="AE30"/>
  <c r="AD30"/>
  <c r="AC30"/>
  <c r="AB30"/>
  <c r="AA30"/>
  <c r="AA10"/>
  <c r="AB10"/>
  <c r="AC10"/>
  <c r="AD10"/>
  <c r="AE10"/>
  <c r="AF10"/>
  <c r="AG10"/>
  <c r="AH10"/>
  <c r="AI10"/>
  <c r="AJ10"/>
  <c r="AK10"/>
  <c r="AL10"/>
  <c r="AM10"/>
  <c r="AN10"/>
  <c r="F32"/>
  <c r="AN29"/>
  <c r="AM29"/>
  <c r="AL29"/>
  <c r="AK29"/>
  <c r="AJ29"/>
  <c r="AI29"/>
  <c r="AH29"/>
  <c r="AG29"/>
  <c r="AF29"/>
  <c r="AE29"/>
  <c r="AD29"/>
  <c r="AC29"/>
  <c r="AB29"/>
  <c r="AA29"/>
  <c r="F78"/>
  <c r="AN25"/>
  <c r="AM25"/>
  <c r="AL25"/>
  <c r="AK25"/>
  <c r="AJ25"/>
  <c r="AI25"/>
  <c r="AH25"/>
  <c r="AG25"/>
  <c r="AF25"/>
  <c r="AE25"/>
  <c r="AD25"/>
  <c r="AC25"/>
  <c r="AB25"/>
  <c r="AA25"/>
  <c r="AN128" i="30"/>
  <c r="AM128"/>
  <c r="AL128"/>
  <c r="AK128"/>
  <c r="AJ128"/>
  <c r="AI128"/>
  <c r="AH128"/>
  <c r="AG128"/>
  <c r="AF128"/>
  <c r="AE128"/>
  <c r="AD128"/>
  <c r="AC128"/>
  <c r="AB128"/>
  <c r="AA128"/>
  <c r="AN127"/>
  <c r="AM127"/>
  <c r="AL127"/>
  <c r="AK127"/>
  <c r="AJ127"/>
  <c r="AI127"/>
  <c r="AH127"/>
  <c r="AG127"/>
  <c r="AF127"/>
  <c r="AE127"/>
  <c r="AD127"/>
  <c r="AC127"/>
  <c r="AB127"/>
  <c r="AA127"/>
  <c r="AN126"/>
  <c r="AM126"/>
  <c r="AL126"/>
  <c r="AK126"/>
  <c r="AJ126"/>
  <c r="AI126"/>
  <c r="AH126"/>
  <c r="AG126"/>
  <c r="AF126"/>
  <c r="AE126"/>
  <c r="AD126"/>
  <c r="AC126"/>
  <c r="AB126"/>
  <c r="AA126"/>
  <c r="AN125"/>
  <c r="AM125"/>
  <c r="AL125"/>
  <c r="AK125"/>
  <c r="AJ125"/>
  <c r="AI125"/>
  <c r="AH125"/>
  <c r="AG125"/>
  <c r="AF125"/>
  <c r="AE125"/>
  <c r="AD125"/>
  <c r="AC125"/>
  <c r="AB125"/>
  <c r="AA125"/>
  <c r="AN118"/>
  <c r="AM118"/>
  <c r="AL118"/>
  <c r="AK118"/>
  <c r="AJ118"/>
  <c r="AI118"/>
  <c r="AH118"/>
  <c r="AG118"/>
  <c r="AF118"/>
  <c r="AE118"/>
  <c r="AD118"/>
  <c r="AC118"/>
  <c r="AB118"/>
  <c r="AA118"/>
  <c r="AA19"/>
  <c r="AB19"/>
  <c r="AC19"/>
  <c r="AD19"/>
  <c r="AE19"/>
  <c r="AF19"/>
  <c r="AG19"/>
  <c r="AH19"/>
  <c r="AI19"/>
  <c r="AJ19"/>
  <c r="AK19"/>
  <c r="AL19"/>
  <c r="AM19"/>
  <c r="AN19"/>
  <c r="F170"/>
  <c r="AA32"/>
  <c r="AB32"/>
  <c r="AC32"/>
  <c r="AD32"/>
  <c r="AE32"/>
  <c r="AF32"/>
  <c r="AG32"/>
  <c r="AH32"/>
  <c r="AI32"/>
  <c r="AJ32"/>
  <c r="AK32"/>
  <c r="AL32"/>
  <c r="AM32"/>
  <c r="AN32"/>
  <c r="F165"/>
  <c r="AN105"/>
  <c r="AM105"/>
  <c r="AL105"/>
  <c r="AK105"/>
  <c r="AJ105"/>
  <c r="AI105"/>
  <c r="AH105"/>
  <c r="AG105"/>
  <c r="AF105"/>
  <c r="AE105"/>
  <c r="AD105"/>
  <c r="AC105"/>
  <c r="AB105"/>
  <c r="AA105"/>
  <c r="AN103"/>
  <c r="AM103"/>
  <c r="AL103"/>
  <c r="AK103"/>
  <c r="AJ103"/>
  <c r="AI103"/>
  <c r="AH103"/>
  <c r="AG103"/>
  <c r="AF103"/>
  <c r="AE103"/>
  <c r="AD103"/>
  <c r="AC103"/>
  <c r="AB103"/>
  <c r="AA103"/>
  <c r="AN102"/>
  <c r="AM102"/>
  <c r="AL102"/>
  <c r="AK102"/>
  <c r="AJ102"/>
  <c r="AI102"/>
  <c r="AH102"/>
  <c r="AG102"/>
  <c r="AF102"/>
  <c r="AE102"/>
  <c r="AD102"/>
  <c r="AC102"/>
  <c r="AB102"/>
  <c r="AA102"/>
  <c r="AN101"/>
  <c r="AM101"/>
  <c r="AL101"/>
  <c r="AK101"/>
  <c r="AJ101"/>
  <c r="AI101"/>
  <c r="AH101"/>
  <c r="AG101"/>
  <c r="AF101"/>
  <c r="AE101"/>
  <c r="AD101"/>
  <c r="AC101"/>
  <c r="AB101"/>
  <c r="AA101"/>
  <c r="AN97"/>
  <c r="AM97"/>
  <c r="AL97"/>
  <c r="AK97"/>
  <c r="AJ97"/>
  <c r="AI97"/>
  <c r="AH97"/>
  <c r="AG97"/>
  <c r="AF97"/>
  <c r="AE97"/>
  <c r="AD97"/>
  <c r="AC97"/>
  <c r="AB97"/>
  <c r="AA97"/>
  <c r="AN96"/>
  <c r="AM96"/>
  <c r="AL96"/>
  <c r="AK96"/>
  <c r="AJ96"/>
  <c r="AI96"/>
  <c r="AH96"/>
  <c r="AG96"/>
  <c r="AF96"/>
  <c r="AE96"/>
  <c r="AD96"/>
  <c r="AC96"/>
  <c r="AB96"/>
  <c r="AA96"/>
  <c r="AA85"/>
  <c r="AB85"/>
  <c r="AC85"/>
  <c r="AD85"/>
  <c r="AE85"/>
  <c r="AF85"/>
  <c r="AG85"/>
  <c r="AH85"/>
  <c r="AI85"/>
  <c r="AJ85"/>
  <c r="AK85"/>
  <c r="AL85"/>
  <c r="AM85"/>
  <c r="AN85"/>
  <c r="F158"/>
  <c r="AN95"/>
  <c r="AM95"/>
  <c r="AL95"/>
  <c r="AK95"/>
  <c r="AJ95"/>
  <c r="AI95"/>
  <c r="AH95"/>
  <c r="AG95"/>
  <c r="AF95"/>
  <c r="AE95"/>
  <c r="AD95"/>
  <c r="AC95"/>
  <c r="AB95"/>
  <c r="AA95"/>
  <c r="AN93"/>
  <c r="AM93"/>
  <c r="AL93"/>
  <c r="AK93"/>
  <c r="AJ93"/>
  <c r="AI93"/>
  <c r="AH93"/>
  <c r="AG93"/>
  <c r="AF93"/>
  <c r="AE93"/>
  <c r="AD93"/>
  <c r="AC93"/>
  <c r="AB93"/>
  <c r="AA93"/>
  <c r="AN89"/>
  <c r="AM89"/>
  <c r="AL89"/>
  <c r="AK89"/>
  <c r="AJ89"/>
  <c r="AI89"/>
  <c r="AH89"/>
  <c r="AG89"/>
  <c r="AF89"/>
  <c r="AE89"/>
  <c r="AD89"/>
  <c r="AC89"/>
  <c r="AB89"/>
  <c r="AA89"/>
  <c r="AA28"/>
  <c r="AB28"/>
  <c r="AC28"/>
  <c r="AD28"/>
  <c r="AE28"/>
  <c r="AF28"/>
  <c r="AG28"/>
  <c r="AH28"/>
  <c r="AI28"/>
  <c r="AJ28"/>
  <c r="AK28"/>
  <c r="AL28"/>
  <c r="AM28"/>
  <c r="AN28"/>
  <c r="AA99"/>
  <c r="AB99"/>
  <c r="AC99"/>
  <c r="AD99"/>
  <c r="AE99"/>
  <c r="AF99"/>
  <c r="AG99"/>
  <c r="AH99"/>
  <c r="AI99"/>
  <c r="AJ99"/>
  <c r="AK99"/>
  <c r="AL99"/>
  <c r="AM99"/>
  <c r="AN99"/>
  <c r="F99"/>
  <c r="AN83"/>
  <c r="AM83"/>
  <c r="AL83"/>
  <c r="AK83"/>
  <c r="AJ83"/>
  <c r="AI83"/>
  <c r="AH83"/>
  <c r="AG83"/>
  <c r="AF83"/>
  <c r="AE83"/>
  <c r="AD83"/>
  <c r="AC83"/>
  <c r="AB83"/>
  <c r="AA83"/>
  <c r="AA109"/>
  <c r="AB109"/>
  <c r="AC109"/>
  <c r="AD109"/>
  <c r="AE109"/>
  <c r="AF109"/>
  <c r="AG109"/>
  <c r="AH109"/>
  <c r="AI109"/>
  <c r="AJ109"/>
  <c r="AK109"/>
  <c r="AL109"/>
  <c r="AM109"/>
  <c r="AN109"/>
  <c r="F109"/>
  <c r="AN20"/>
  <c r="AM20"/>
  <c r="AL20"/>
  <c r="AK20"/>
  <c r="AJ20"/>
  <c r="AI20"/>
  <c r="AH20"/>
  <c r="AG20"/>
  <c r="AF20"/>
  <c r="AE20"/>
  <c r="AD20"/>
  <c r="AC20"/>
  <c r="AB20"/>
  <c r="AA20"/>
  <c r="F28"/>
  <c r="AN74"/>
  <c r="AM74"/>
  <c r="AL74"/>
  <c r="AK74"/>
  <c r="AJ74"/>
  <c r="AI74"/>
  <c r="AH74"/>
  <c r="AG74"/>
  <c r="AF74"/>
  <c r="AE74"/>
  <c r="AD74"/>
  <c r="AC74"/>
  <c r="AB74"/>
  <c r="AA74"/>
  <c r="AA114"/>
  <c r="AB114"/>
  <c r="AC114"/>
  <c r="AD114"/>
  <c r="AE114"/>
  <c r="AF114"/>
  <c r="AG114"/>
  <c r="AH114"/>
  <c r="AI114"/>
  <c r="AJ114"/>
  <c r="AK114"/>
  <c r="AL114"/>
  <c r="AM114"/>
  <c r="AN114"/>
  <c r="F163"/>
  <c r="AN70"/>
  <c r="AM70"/>
  <c r="AL70"/>
  <c r="AK70"/>
  <c r="AJ70"/>
  <c r="AI70"/>
  <c r="AH70"/>
  <c r="AG70"/>
  <c r="AF70"/>
  <c r="AE70"/>
  <c r="AD70"/>
  <c r="AC70"/>
  <c r="AB70"/>
  <c r="AA70"/>
  <c r="AA49"/>
  <c r="AB49"/>
  <c r="AC49"/>
  <c r="AD49"/>
  <c r="AE49"/>
  <c r="AF49"/>
  <c r="AG49"/>
  <c r="AH49"/>
  <c r="AI49"/>
  <c r="AJ49"/>
  <c r="AK49"/>
  <c r="AL49"/>
  <c r="AM49"/>
  <c r="AN49"/>
  <c r="F78"/>
  <c r="AN69"/>
  <c r="AM69"/>
  <c r="AL69"/>
  <c r="AK69"/>
  <c r="AJ69"/>
  <c r="AI69"/>
  <c r="AH69"/>
  <c r="AG69"/>
  <c r="AF69"/>
  <c r="AE69"/>
  <c r="AD69"/>
  <c r="AC69"/>
  <c r="AB69"/>
  <c r="AA69"/>
  <c r="AN67"/>
  <c r="AM67"/>
  <c r="AL67"/>
  <c r="AK67"/>
  <c r="AJ67"/>
  <c r="AI67"/>
  <c r="AH67"/>
  <c r="AG67"/>
  <c r="AF67"/>
  <c r="AE67"/>
  <c r="AD67"/>
  <c r="AC67"/>
  <c r="AB67"/>
  <c r="AA67"/>
  <c r="F89"/>
  <c r="AN64"/>
  <c r="AM64"/>
  <c r="AL64"/>
  <c r="AK64"/>
  <c r="AJ64"/>
  <c r="AI64"/>
  <c r="AH64"/>
  <c r="AG64"/>
  <c r="AF64"/>
  <c r="AE64"/>
  <c r="AD64"/>
  <c r="AC64"/>
  <c r="AB64"/>
  <c r="AA64"/>
  <c r="AN62"/>
  <c r="AM62"/>
  <c r="AL62"/>
  <c r="AK62"/>
  <c r="AJ62"/>
  <c r="AI62"/>
  <c r="AH62"/>
  <c r="AG62"/>
  <c r="AF62"/>
  <c r="AE62"/>
  <c r="AD62"/>
  <c r="AC62"/>
  <c r="AB62"/>
  <c r="AA62"/>
  <c r="AN59"/>
  <c r="AM59"/>
  <c r="AL59"/>
  <c r="AK59"/>
  <c r="AJ59"/>
  <c r="AI59"/>
  <c r="AH59"/>
  <c r="AG59"/>
  <c r="AF59"/>
  <c r="AE59"/>
  <c r="AD59"/>
  <c r="AC59"/>
  <c r="AB59"/>
  <c r="AA59"/>
  <c r="AN58"/>
  <c r="AM58"/>
  <c r="AL58"/>
  <c r="AK58"/>
  <c r="AJ58"/>
  <c r="AI58"/>
  <c r="AH58"/>
  <c r="AG58"/>
  <c r="AF58"/>
  <c r="AE58"/>
  <c r="AD58"/>
  <c r="AC58"/>
  <c r="AB58"/>
  <c r="AA58"/>
  <c r="AN55"/>
  <c r="AM55"/>
  <c r="AL55"/>
  <c r="AK55"/>
  <c r="AJ55"/>
  <c r="AI55"/>
  <c r="AH55"/>
  <c r="AG55"/>
  <c r="AF55"/>
  <c r="AE55"/>
  <c r="AD55"/>
  <c r="AC55"/>
  <c r="AB55"/>
  <c r="AA55"/>
  <c r="AN54"/>
  <c r="AM54"/>
  <c r="AL54"/>
  <c r="AK54"/>
  <c r="AJ54"/>
  <c r="AI54"/>
  <c r="AH54"/>
  <c r="AG54"/>
  <c r="AF54"/>
  <c r="AE54"/>
  <c r="AD54"/>
  <c r="AC54"/>
  <c r="AB54"/>
  <c r="AA54"/>
  <c r="F79"/>
  <c r="AN51"/>
  <c r="AM51"/>
  <c r="AL51"/>
  <c r="AK51"/>
  <c r="AJ51"/>
  <c r="AI51"/>
  <c r="AH51"/>
  <c r="AG51"/>
  <c r="AF51"/>
  <c r="AE51"/>
  <c r="AD51"/>
  <c r="AC51"/>
  <c r="AB51"/>
  <c r="AA51"/>
  <c r="AN50"/>
  <c r="AM50"/>
  <c r="AL50"/>
  <c r="AK50"/>
  <c r="AJ50"/>
  <c r="AI50"/>
  <c r="AH50"/>
  <c r="AG50"/>
  <c r="AF50"/>
  <c r="AE50"/>
  <c r="AD50"/>
  <c r="AC50"/>
  <c r="AB50"/>
  <c r="AA50"/>
  <c r="AA46"/>
  <c r="AB46"/>
  <c r="AC46"/>
  <c r="AD46"/>
  <c r="AE46"/>
  <c r="AF46"/>
  <c r="AG46"/>
  <c r="AH46"/>
  <c r="AI46"/>
  <c r="AJ46"/>
  <c r="AK46"/>
  <c r="AL46"/>
  <c r="AM46"/>
  <c r="AN46"/>
  <c r="F118"/>
  <c r="AN21"/>
  <c r="AM21"/>
  <c r="AL21"/>
  <c r="AK21"/>
  <c r="AJ21"/>
  <c r="AI21"/>
  <c r="AH21"/>
  <c r="AG21"/>
  <c r="AF21"/>
  <c r="AE21"/>
  <c r="AD21"/>
  <c r="AC21"/>
  <c r="AB21"/>
  <c r="AA21"/>
  <c r="F142"/>
  <c r="AN47"/>
  <c r="AM47"/>
  <c r="AL47"/>
  <c r="AK47"/>
  <c r="AJ47"/>
  <c r="AI47"/>
  <c r="AH47"/>
  <c r="AG47"/>
  <c r="AF47"/>
  <c r="AE47"/>
  <c r="AD47"/>
  <c r="AC47"/>
  <c r="AB47"/>
  <c r="AA47"/>
  <c r="F11"/>
  <c r="AA84"/>
  <c r="AB84"/>
  <c r="AC84"/>
  <c r="AD84"/>
  <c r="AE84"/>
  <c r="AF84"/>
  <c r="AG84"/>
  <c r="AH84"/>
  <c r="AI84"/>
  <c r="AJ84"/>
  <c r="AK84"/>
  <c r="AL84"/>
  <c r="AM84"/>
  <c r="AN84"/>
  <c r="F185"/>
  <c r="AN45"/>
  <c r="AM45"/>
  <c r="AL45"/>
  <c r="AK45"/>
  <c r="AJ45"/>
  <c r="AI45"/>
  <c r="AH45"/>
  <c r="AG45"/>
  <c r="AF45"/>
  <c r="AE45"/>
  <c r="AD45"/>
  <c r="AC45"/>
  <c r="AB45"/>
  <c r="AA45"/>
  <c r="AA61"/>
  <c r="AB61"/>
  <c r="AC61"/>
  <c r="AD61"/>
  <c r="AE61"/>
  <c r="AF61"/>
  <c r="AG61"/>
  <c r="AH61"/>
  <c r="AI61"/>
  <c r="AJ61"/>
  <c r="AK61"/>
  <c r="AL61"/>
  <c r="AM61"/>
  <c r="AN61"/>
  <c r="F61"/>
  <c r="AN44"/>
  <c r="AM44"/>
  <c r="AL44"/>
  <c r="AK44"/>
  <c r="AJ44"/>
  <c r="AI44"/>
  <c r="AH44"/>
  <c r="AG44"/>
  <c r="AF44"/>
  <c r="AE44"/>
  <c r="AD44"/>
  <c r="AC44"/>
  <c r="AB44"/>
  <c r="AA44"/>
  <c r="AA90"/>
  <c r="AB90"/>
  <c r="AC90"/>
  <c r="AD90"/>
  <c r="AE90"/>
  <c r="AF90"/>
  <c r="AG90"/>
  <c r="AH90"/>
  <c r="AI90"/>
  <c r="AJ90"/>
  <c r="AK90"/>
  <c r="AL90"/>
  <c r="AM90"/>
  <c r="AN90"/>
  <c r="F90"/>
  <c r="AN42"/>
  <c r="AM42"/>
  <c r="AL42"/>
  <c r="AK42"/>
  <c r="AJ42"/>
  <c r="AI42"/>
  <c r="AH42"/>
  <c r="AG42"/>
  <c r="AF42"/>
  <c r="AE42"/>
  <c r="AD42"/>
  <c r="AC42"/>
  <c r="AB42"/>
  <c r="AA42"/>
  <c r="F123"/>
  <c r="AN36"/>
  <c r="AM36"/>
  <c r="AL36"/>
  <c r="AK36"/>
  <c r="AJ36"/>
  <c r="AI36"/>
  <c r="AH36"/>
  <c r="AG36"/>
  <c r="AF36"/>
  <c r="AE36"/>
  <c r="AD36"/>
  <c r="AC36"/>
  <c r="AB36"/>
  <c r="AA36"/>
  <c r="AN34"/>
  <c r="AM34"/>
  <c r="AL34"/>
  <c r="AK34"/>
  <c r="AJ34"/>
  <c r="AI34"/>
  <c r="AH34"/>
  <c r="AG34"/>
  <c r="AF34"/>
  <c r="AE34"/>
  <c r="AD34"/>
  <c r="AC34"/>
  <c r="AB34"/>
  <c r="AA34"/>
  <c r="AA84" i="14"/>
  <c r="AB84"/>
  <c r="AC84"/>
  <c r="AD84"/>
  <c r="AE84"/>
  <c r="AF84"/>
  <c r="AG84"/>
  <c r="AH84"/>
  <c r="AI84"/>
  <c r="AJ84"/>
  <c r="AK84"/>
  <c r="AL84"/>
  <c r="AM84"/>
  <c r="AN84"/>
  <c r="AA85"/>
  <c r="AB85"/>
  <c r="AC85"/>
  <c r="AD85"/>
  <c r="AE85"/>
  <c r="AF85"/>
  <c r="AG85"/>
  <c r="AH85"/>
  <c r="AI85"/>
  <c r="AJ85"/>
  <c r="AK85"/>
  <c r="AL85"/>
  <c r="AM85"/>
  <c r="AN85"/>
  <c r="AA86"/>
  <c r="AB86"/>
  <c r="AC86"/>
  <c r="AD86"/>
  <c r="AE86"/>
  <c r="AF86"/>
  <c r="AG86"/>
  <c r="AH86"/>
  <c r="AI86"/>
  <c r="AJ86"/>
  <c r="AK86"/>
  <c r="AL86"/>
  <c r="AM86"/>
  <c r="AN86"/>
  <c r="AA87"/>
  <c r="AB87"/>
  <c r="AC87"/>
  <c r="AD87"/>
  <c r="AE87"/>
  <c r="AF87"/>
  <c r="AG87"/>
  <c r="AH87"/>
  <c r="AI87"/>
  <c r="AJ87"/>
  <c r="AK87"/>
  <c r="AL87"/>
  <c r="AM87"/>
  <c r="AN87"/>
  <c r="AA88"/>
  <c r="AB88"/>
  <c r="AC88"/>
  <c r="AD88"/>
  <c r="AE88"/>
  <c r="AF88"/>
  <c r="AG88"/>
  <c r="AH88"/>
  <c r="AI88"/>
  <c r="AJ88"/>
  <c r="AK88"/>
  <c r="AL88"/>
  <c r="AM88"/>
  <c r="AN88"/>
  <c r="AA90"/>
  <c r="AB90"/>
  <c r="AC90"/>
  <c r="AD90"/>
  <c r="AE90"/>
  <c r="AF90"/>
  <c r="AG90"/>
  <c r="AH90"/>
  <c r="AI90"/>
  <c r="AJ90"/>
  <c r="AK90"/>
  <c r="AL90"/>
  <c r="AM90"/>
  <c r="AN90"/>
  <c r="AA92"/>
  <c r="AB92"/>
  <c r="AC92"/>
  <c r="AD92"/>
  <c r="AE92"/>
  <c r="AF92"/>
  <c r="AG92"/>
  <c r="AH92"/>
  <c r="AI92"/>
  <c r="AJ92"/>
  <c r="AK92"/>
  <c r="AL92"/>
  <c r="AM92"/>
  <c r="AN92"/>
  <c r="AA93"/>
  <c r="AB93"/>
  <c r="AC93"/>
  <c r="AD93"/>
  <c r="AE93"/>
  <c r="AF93"/>
  <c r="AG93"/>
  <c r="AH93"/>
  <c r="AI93"/>
  <c r="AJ93"/>
  <c r="AK93"/>
  <c r="AL93"/>
  <c r="AM93"/>
  <c r="AN93"/>
  <c r="AA96"/>
  <c r="AB96"/>
  <c r="AC96"/>
  <c r="AD96"/>
  <c r="AE96"/>
  <c r="AF96"/>
  <c r="AG96"/>
  <c r="AH96"/>
  <c r="AI96"/>
  <c r="AJ96"/>
  <c r="AK96"/>
  <c r="AL96"/>
  <c r="AM96"/>
  <c r="AN96"/>
  <c r="AA106"/>
  <c r="AB106"/>
  <c r="AC106"/>
  <c r="AD106"/>
  <c r="AE106"/>
  <c r="AF106"/>
  <c r="AG106"/>
  <c r="AH106"/>
  <c r="AI106"/>
  <c r="AJ106"/>
  <c r="AK106"/>
  <c r="AL106"/>
  <c r="AM106"/>
  <c r="AN106"/>
  <c r="AA9"/>
  <c r="AB9"/>
  <c r="AC9"/>
  <c r="AD9"/>
  <c r="AE9"/>
  <c r="AF9"/>
  <c r="AG9"/>
  <c r="AH9"/>
  <c r="AI9"/>
  <c r="AJ9"/>
  <c r="AK9"/>
  <c r="AL9"/>
  <c r="AM9"/>
  <c r="AN9"/>
  <c r="AN101"/>
  <c r="AM101"/>
  <c r="AL101"/>
  <c r="AK101"/>
  <c r="AJ101"/>
  <c r="AI101"/>
  <c r="AH101"/>
  <c r="AG101"/>
  <c r="AF101"/>
  <c r="AE101"/>
  <c r="AD101"/>
  <c r="AC101"/>
  <c r="AB101"/>
  <c r="AA101"/>
  <c r="AN100"/>
  <c r="AM100"/>
  <c r="AL100"/>
  <c r="AK100"/>
  <c r="AJ100"/>
  <c r="AI100"/>
  <c r="AH100"/>
  <c r="AG100"/>
  <c r="AF100"/>
  <c r="AE100"/>
  <c r="AD100"/>
  <c r="AC100"/>
  <c r="AB100"/>
  <c r="AA100"/>
  <c r="AN98"/>
  <c r="AM98"/>
  <c r="AL98"/>
  <c r="AK98"/>
  <c r="AJ98"/>
  <c r="AI98"/>
  <c r="AH98"/>
  <c r="AG98"/>
  <c r="AF98"/>
  <c r="AE98"/>
  <c r="AD98"/>
  <c r="AC98"/>
  <c r="AB98"/>
  <c r="AA98"/>
  <c r="AN97"/>
  <c r="AM97"/>
  <c r="AL97"/>
  <c r="AK97"/>
  <c r="AJ97"/>
  <c r="AI97"/>
  <c r="AH97"/>
  <c r="AG97"/>
  <c r="AF97"/>
  <c r="AE97"/>
  <c r="AD97"/>
  <c r="AC97"/>
  <c r="AB97"/>
  <c r="AA97"/>
  <c r="AN89"/>
  <c r="AM89"/>
  <c r="AL89"/>
  <c r="AK89"/>
  <c r="AJ89"/>
  <c r="AI89"/>
  <c r="AH89"/>
  <c r="AG89"/>
  <c r="AF89"/>
  <c r="AE89"/>
  <c r="AD89"/>
  <c r="AC89"/>
  <c r="AB89"/>
  <c r="AA89"/>
  <c r="AN82"/>
  <c r="AM82"/>
  <c r="AL82"/>
  <c r="AK82"/>
  <c r="AJ82"/>
  <c r="AI82"/>
  <c r="AH82"/>
  <c r="AG82"/>
  <c r="AF82"/>
  <c r="AE82"/>
  <c r="AD82"/>
  <c r="AC82"/>
  <c r="AB82"/>
  <c r="AA82"/>
  <c r="AA83"/>
  <c r="AB83"/>
  <c r="AC83"/>
  <c r="AD83"/>
  <c r="AE83"/>
  <c r="AF83"/>
  <c r="AG83"/>
  <c r="AH83"/>
  <c r="AI83"/>
  <c r="AJ83"/>
  <c r="AK83"/>
  <c r="AL83"/>
  <c r="AM83"/>
  <c r="AN83"/>
  <c r="F101"/>
  <c r="AN80"/>
  <c r="AM80"/>
  <c r="AL80"/>
  <c r="AK80"/>
  <c r="AJ80"/>
  <c r="AI80"/>
  <c r="AH80"/>
  <c r="AG80"/>
  <c r="AF80"/>
  <c r="AE80"/>
  <c r="AD80"/>
  <c r="AC80"/>
  <c r="AB80"/>
  <c r="AA80"/>
  <c r="AN78"/>
  <c r="AM78"/>
  <c r="AL78"/>
  <c r="AK78"/>
  <c r="AJ78"/>
  <c r="AI78"/>
  <c r="AH78"/>
  <c r="AG78"/>
  <c r="AF78"/>
  <c r="AE78"/>
  <c r="AD78"/>
  <c r="AC78"/>
  <c r="AB78"/>
  <c r="AA78"/>
  <c r="AA71"/>
  <c r="AB71"/>
  <c r="AC71"/>
  <c r="AD71"/>
  <c r="AE71"/>
  <c r="AF71"/>
  <c r="AG71"/>
  <c r="AH71"/>
  <c r="AI71"/>
  <c r="AJ71"/>
  <c r="AK71"/>
  <c r="AL71"/>
  <c r="AM71"/>
  <c r="AN71"/>
  <c r="AA54"/>
  <c r="AB54"/>
  <c r="AC54"/>
  <c r="AD54"/>
  <c r="AE54"/>
  <c r="AF54"/>
  <c r="AG54"/>
  <c r="AH54"/>
  <c r="AI54"/>
  <c r="AJ54"/>
  <c r="AK54"/>
  <c r="AL54"/>
  <c r="AM54"/>
  <c r="AN54"/>
  <c r="F54"/>
  <c r="AN75"/>
  <c r="AM75"/>
  <c r="AL75"/>
  <c r="AK75"/>
  <c r="AJ75"/>
  <c r="AI75"/>
  <c r="AH75"/>
  <c r="AG75"/>
  <c r="AF75"/>
  <c r="AE75"/>
  <c r="AD75"/>
  <c r="AC75"/>
  <c r="AB75"/>
  <c r="AA75"/>
  <c r="AA76"/>
  <c r="AB76"/>
  <c r="AC76"/>
  <c r="AD76"/>
  <c r="AE76"/>
  <c r="AF76"/>
  <c r="AG76"/>
  <c r="AH76"/>
  <c r="AI76"/>
  <c r="AJ76"/>
  <c r="AK76"/>
  <c r="AL76"/>
  <c r="AM76"/>
  <c r="AN76"/>
  <c r="AA99"/>
  <c r="AB99"/>
  <c r="AC99"/>
  <c r="AD99"/>
  <c r="AE99"/>
  <c r="AF99"/>
  <c r="AG99"/>
  <c r="AH99"/>
  <c r="AI99"/>
  <c r="AJ99"/>
  <c r="AK99"/>
  <c r="AL99"/>
  <c r="AM99"/>
  <c r="AN99"/>
  <c r="F99"/>
  <c r="AN59"/>
  <c r="AM59"/>
  <c r="AL59"/>
  <c r="AK59"/>
  <c r="AJ59"/>
  <c r="AI59"/>
  <c r="AH59"/>
  <c r="AG59"/>
  <c r="AF59"/>
  <c r="AE59"/>
  <c r="AD59"/>
  <c r="AC59"/>
  <c r="AB59"/>
  <c r="AA59"/>
  <c r="AN68"/>
  <c r="AM68"/>
  <c r="AL68"/>
  <c r="AK68"/>
  <c r="AJ68"/>
  <c r="AI68"/>
  <c r="AH68"/>
  <c r="AG68"/>
  <c r="AF68"/>
  <c r="AE68"/>
  <c r="AD68"/>
  <c r="AC68"/>
  <c r="AB68"/>
  <c r="AA68"/>
  <c r="AN67"/>
  <c r="AM67"/>
  <c r="AL67"/>
  <c r="AK67"/>
  <c r="AJ67"/>
  <c r="AI67"/>
  <c r="AH67"/>
  <c r="AG67"/>
  <c r="AF67"/>
  <c r="AE67"/>
  <c r="AD67"/>
  <c r="AC67"/>
  <c r="AB67"/>
  <c r="AA67"/>
  <c r="AN65"/>
  <c r="AM65"/>
  <c r="AL65"/>
  <c r="AK65"/>
  <c r="AJ65"/>
  <c r="AI65"/>
  <c r="AH65"/>
  <c r="AG65"/>
  <c r="AF65"/>
  <c r="AE65"/>
  <c r="AD65"/>
  <c r="AC65"/>
  <c r="AB65"/>
  <c r="AA65"/>
  <c r="AN66"/>
  <c r="AM66"/>
  <c r="AL66"/>
  <c r="AK66"/>
  <c r="AJ66"/>
  <c r="AI66"/>
  <c r="AH66"/>
  <c r="AG66"/>
  <c r="AF66"/>
  <c r="AE66"/>
  <c r="AD66"/>
  <c r="AC66"/>
  <c r="AB66"/>
  <c r="AA66"/>
  <c r="AN60"/>
  <c r="AM60"/>
  <c r="AL60"/>
  <c r="AK60"/>
  <c r="AJ60"/>
  <c r="AI60"/>
  <c r="AH60"/>
  <c r="AG60"/>
  <c r="AF60"/>
  <c r="AE60"/>
  <c r="AD60"/>
  <c r="AC60"/>
  <c r="AB60"/>
  <c r="AA60"/>
  <c r="AA56"/>
  <c r="AB56"/>
  <c r="AC56"/>
  <c r="AD56"/>
  <c r="AE56"/>
  <c r="AF56"/>
  <c r="AG56"/>
  <c r="AH56"/>
  <c r="AI56"/>
  <c r="AJ56"/>
  <c r="AK56"/>
  <c r="AL56"/>
  <c r="AM56"/>
  <c r="AN56"/>
  <c r="F68"/>
  <c r="AN58"/>
  <c r="AM58"/>
  <c r="AL58"/>
  <c r="AK58"/>
  <c r="AJ58"/>
  <c r="AI58"/>
  <c r="AH58"/>
  <c r="AG58"/>
  <c r="AF58"/>
  <c r="AE58"/>
  <c r="AD58"/>
  <c r="AC58"/>
  <c r="AB58"/>
  <c r="AA58"/>
  <c r="AN57"/>
  <c r="AM57"/>
  <c r="AL57"/>
  <c r="AK57"/>
  <c r="AJ57"/>
  <c r="AI57"/>
  <c r="AH57"/>
  <c r="AG57"/>
  <c r="AF57"/>
  <c r="AE57"/>
  <c r="AD57"/>
  <c r="AC57"/>
  <c r="AB57"/>
  <c r="AA57"/>
  <c r="AN50"/>
  <c r="AM50"/>
  <c r="AL50"/>
  <c r="AK50"/>
  <c r="AJ50"/>
  <c r="AI50"/>
  <c r="AH50"/>
  <c r="AG50"/>
  <c r="AF50"/>
  <c r="AE50"/>
  <c r="AD50"/>
  <c r="AC50"/>
  <c r="AB50"/>
  <c r="AA50"/>
  <c r="AN17"/>
  <c r="AM17"/>
  <c r="AL17"/>
  <c r="AK17"/>
  <c r="AJ17"/>
  <c r="AI17"/>
  <c r="AH17"/>
  <c r="AG17"/>
  <c r="AF17"/>
  <c r="AE17"/>
  <c r="AD17"/>
  <c r="AC17"/>
  <c r="AB17"/>
  <c r="AA17"/>
  <c r="AN47"/>
  <c r="AM47"/>
  <c r="AL47"/>
  <c r="AK47"/>
  <c r="AJ47"/>
  <c r="AI47"/>
  <c r="AH47"/>
  <c r="AG47"/>
  <c r="AF47"/>
  <c r="AE47"/>
  <c r="AD47"/>
  <c r="AC47"/>
  <c r="AB47"/>
  <c r="AA47"/>
  <c r="AN13"/>
  <c r="AM13"/>
  <c r="AL13"/>
  <c r="AK13"/>
  <c r="AJ13"/>
  <c r="AI13"/>
  <c r="AH13"/>
  <c r="AG13"/>
  <c r="AF13"/>
  <c r="AE13"/>
  <c r="AD13"/>
  <c r="AC13"/>
  <c r="AB13"/>
  <c r="AA13"/>
  <c r="AN44"/>
  <c r="AM44"/>
  <c r="AL44"/>
  <c r="AK44"/>
  <c r="AJ44"/>
  <c r="AI44"/>
  <c r="AH44"/>
  <c r="AG44"/>
  <c r="AF44"/>
  <c r="AE44"/>
  <c r="AD44"/>
  <c r="AC44"/>
  <c r="AB44"/>
  <c r="AA44"/>
  <c r="AN40"/>
  <c r="AM40"/>
  <c r="AL40"/>
  <c r="AK40"/>
  <c r="AJ40"/>
  <c r="AI40"/>
  <c r="AH40"/>
  <c r="AG40"/>
  <c r="AF40"/>
  <c r="AE40"/>
  <c r="AD40"/>
  <c r="AC40"/>
  <c r="AB40"/>
  <c r="AA40"/>
  <c r="AN11"/>
  <c r="AM11"/>
  <c r="AL11"/>
  <c r="AK11"/>
  <c r="AJ11"/>
  <c r="AI11"/>
  <c r="AH11"/>
  <c r="AG11"/>
  <c r="AF11"/>
  <c r="AE11"/>
  <c r="AD11"/>
  <c r="AC11"/>
  <c r="AB11"/>
  <c r="AA11"/>
  <c r="AN12"/>
  <c r="AM12"/>
  <c r="AL12"/>
  <c r="AK12"/>
  <c r="AJ12"/>
  <c r="AI12"/>
  <c r="AH12"/>
  <c r="AG12"/>
  <c r="AF12"/>
  <c r="AE12"/>
  <c r="AD12"/>
  <c r="AC12"/>
  <c r="AB12"/>
  <c r="AA12"/>
  <c r="AN14"/>
  <c r="AM14"/>
  <c r="AL14"/>
  <c r="AK14"/>
  <c r="AJ14"/>
  <c r="AI14"/>
  <c r="AH14"/>
  <c r="AG14"/>
  <c r="AF14"/>
  <c r="AE14"/>
  <c r="AD14"/>
  <c r="AC14"/>
  <c r="AB14"/>
  <c r="AA14"/>
  <c r="AN15"/>
  <c r="AM15"/>
  <c r="AL15"/>
  <c r="AK15"/>
  <c r="AJ15"/>
  <c r="AI15"/>
  <c r="AH15"/>
  <c r="AG15"/>
  <c r="AF15"/>
  <c r="AE15"/>
  <c r="AD15"/>
  <c r="AC15"/>
  <c r="AB15"/>
  <c r="AA15"/>
  <c r="F129"/>
  <c r="F86"/>
  <c r="AN35"/>
  <c r="AM35"/>
  <c r="AL35"/>
  <c r="AK35"/>
  <c r="AJ35"/>
  <c r="AI35"/>
  <c r="AH35"/>
  <c r="AG35"/>
  <c r="AF35"/>
  <c r="AE35"/>
  <c r="AD35"/>
  <c r="AC35"/>
  <c r="AB35"/>
  <c r="AA35"/>
  <c r="AN10"/>
  <c r="AM10"/>
  <c r="AL10"/>
  <c r="AK10"/>
  <c r="AJ10"/>
  <c r="AI10"/>
  <c r="AH10"/>
  <c r="AG10"/>
  <c r="AF10"/>
  <c r="AE10"/>
  <c r="AD10"/>
  <c r="AC10"/>
  <c r="AB10"/>
  <c r="AA10"/>
  <c r="AN31"/>
  <c r="AM31"/>
  <c r="AL31"/>
  <c r="AK31"/>
  <c r="AJ31"/>
  <c r="AI31"/>
  <c r="AH31"/>
  <c r="AG31"/>
  <c r="AF31"/>
  <c r="AE31"/>
  <c r="AD31"/>
  <c r="AC31"/>
  <c r="AB31"/>
  <c r="AA31"/>
  <c r="AN29"/>
  <c r="AM29"/>
  <c r="AL29"/>
  <c r="AK29"/>
  <c r="AJ29"/>
  <c r="AI29"/>
  <c r="AH29"/>
  <c r="AG29"/>
  <c r="AF29"/>
  <c r="AE29"/>
  <c r="AD29"/>
  <c r="AC29"/>
  <c r="AB29"/>
  <c r="AA29"/>
  <c r="F131"/>
  <c r="AN28"/>
  <c r="AM28"/>
  <c r="AL28"/>
  <c r="AK28"/>
  <c r="AJ28"/>
  <c r="AI28"/>
  <c r="AH28"/>
  <c r="AG28"/>
  <c r="AF28"/>
  <c r="AE28"/>
  <c r="AD28"/>
  <c r="AC28"/>
  <c r="AB28"/>
  <c r="AA28"/>
  <c r="AN27"/>
  <c r="AM27"/>
  <c r="AL27"/>
  <c r="AK27"/>
  <c r="AJ27"/>
  <c r="AI27"/>
  <c r="AH27"/>
  <c r="AG27"/>
  <c r="AF27"/>
  <c r="AE27"/>
  <c r="AD27"/>
  <c r="AC27"/>
  <c r="AB27"/>
  <c r="AA27"/>
  <c r="AN25"/>
  <c r="AM25"/>
  <c r="AL25"/>
  <c r="AK25"/>
  <c r="AJ25"/>
  <c r="AI25"/>
  <c r="AH25"/>
  <c r="AG25"/>
  <c r="AF25"/>
  <c r="AE25"/>
  <c r="AD25"/>
  <c r="AC25"/>
  <c r="AB25"/>
  <c r="AA25"/>
  <c r="AN21"/>
  <c r="AM21"/>
  <c r="AL21"/>
  <c r="AK21"/>
  <c r="AJ21"/>
  <c r="AI21"/>
  <c r="AH21"/>
  <c r="AG21"/>
  <c r="AF21"/>
  <c r="AE21"/>
  <c r="AD21"/>
  <c r="AC21"/>
  <c r="AB21"/>
  <c r="AA21"/>
  <c r="AN20"/>
  <c r="AM20"/>
  <c r="AL20"/>
  <c r="AK20"/>
  <c r="AJ20"/>
  <c r="AI20"/>
  <c r="AH20"/>
  <c r="AG20"/>
  <c r="AF20"/>
  <c r="AE20"/>
  <c r="AD20"/>
  <c r="AC20"/>
  <c r="AB20"/>
  <c r="AA20"/>
  <c r="AN19"/>
  <c r="AM19"/>
  <c r="AL19"/>
  <c r="AK19"/>
  <c r="AJ19"/>
  <c r="AI19"/>
  <c r="AH19"/>
  <c r="AG19"/>
  <c r="AF19"/>
  <c r="AE19"/>
  <c r="AD19"/>
  <c r="AC19"/>
  <c r="AB19"/>
  <c r="AA19"/>
  <c r="AA34"/>
  <c r="AB34"/>
  <c r="AC34"/>
  <c r="AD34"/>
  <c r="AE34"/>
  <c r="AF34"/>
  <c r="AG34"/>
  <c r="AH34"/>
  <c r="AI34"/>
  <c r="AJ34"/>
  <c r="AK34"/>
  <c r="AL34"/>
  <c r="AM34"/>
  <c r="AN34"/>
  <c r="F34"/>
  <c r="AA13" i="32"/>
  <c r="AA22"/>
  <c r="AA26"/>
  <c r="AA10"/>
  <c r="AA27"/>
  <c r="AA8"/>
  <c r="AA28"/>
  <c r="AA9"/>
  <c r="AA18"/>
  <c r="AA14"/>
  <c r="AA15"/>
  <c r="AA23"/>
  <c r="AA16"/>
  <c r="AA29"/>
  <c r="AA11"/>
  <c r="AA24"/>
  <c r="AN9" i="34"/>
  <c r="AM9"/>
  <c r="AL9"/>
  <c r="AK9"/>
  <c r="AJ9"/>
  <c r="AI9"/>
  <c r="AH9"/>
  <c r="AG9"/>
  <c r="AF9"/>
  <c r="AE9"/>
  <c r="AD9"/>
  <c r="AC9"/>
  <c r="AB9"/>
  <c r="AA9"/>
  <c r="AN17"/>
  <c r="AM17"/>
  <c r="AL17"/>
  <c r="AK17"/>
  <c r="AJ17"/>
  <c r="AI17"/>
  <c r="AH17"/>
  <c r="AG17"/>
  <c r="AF17"/>
  <c r="AE17"/>
  <c r="AD17"/>
  <c r="AC17"/>
  <c r="AB17"/>
  <c r="AA17"/>
  <c r="F134"/>
  <c r="AN8"/>
  <c r="AM8"/>
  <c r="AL8"/>
  <c r="AK8"/>
  <c r="AJ8"/>
  <c r="AI8"/>
  <c r="AH8"/>
  <c r="AG8"/>
  <c r="AF8"/>
  <c r="AE8"/>
  <c r="AD8"/>
  <c r="AC8"/>
  <c r="AB8"/>
  <c r="AA8"/>
  <c r="AA86"/>
  <c r="AB86"/>
  <c r="AC86"/>
  <c r="AD86"/>
  <c r="AE86"/>
  <c r="AF86"/>
  <c r="AG86"/>
  <c r="AH86"/>
  <c r="AI86"/>
  <c r="AJ86"/>
  <c r="AK86"/>
  <c r="AL86"/>
  <c r="AM86"/>
  <c r="AN86"/>
  <c r="F137"/>
  <c r="AA52"/>
  <c r="AB52"/>
  <c r="AC52"/>
  <c r="AD52"/>
  <c r="AE52"/>
  <c r="AF52"/>
  <c r="AG52"/>
  <c r="AH52"/>
  <c r="AI52"/>
  <c r="AJ52"/>
  <c r="AK52"/>
  <c r="AL52"/>
  <c r="AM52"/>
  <c r="AN52"/>
  <c r="AA53"/>
  <c r="AB53"/>
  <c r="AC53"/>
  <c r="AD53"/>
  <c r="AE53"/>
  <c r="AF53"/>
  <c r="AG53"/>
  <c r="AH53"/>
  <c r="AI53"/>
  <c r="AJ53"/>
  <c r="AK53"/>
  <c r="AL53"/>
  <c r="AM53"/>
  <c r="AN53"/>
  <c r="F53"/>
  <c r="AN114"/>
  <c r="AM114"/>
  <c r="AL114"/>
  <c r="AK114"/>
  <c r="AJ114"/>
  <c r="AI114"/>
  <c r="AH114"/>
  <c r="AG114"/>
  <c r="AF114"/>
  <c r="AE114"/>
  <c r="AD114"/>
  <c r="AC114"/>
  <c r="AB114"/>
  <c r="AA114"/>
  <c r="AN112"/>
  <c r="AM112"/>
  <c r="AL112"/>
  <c r="AK112"/>
  <c r="AJ112"/>
  <c r="AI112"/>
  <c r="AH112"/>
  <c r="AG112"/>
  <c r="AF112"/>
  <c r="AE112"/>
  <c r="AD112"/>
  <c r="AC112"/>
  <c r="AB112"/>
  <c r="AA112"/>
  <c r="F71"/>
  <c r="AA98"/>
  <c r="AB98"/>
  <c r="AC98"/>
  <c r="AD98"/>
  <c r="AE98"/>
  <c r="AF98"/>
  <c r="AG98"/>
  <c r="AH98"/>
  <c r="AI98"/>
  <c r="AJ98"/>
  <c r="AK98"/>
  <c r="AL98"/>
  <c r="AM98"/>
  <c r="AN98"/>
  <c r="AA99"/>
  <c r="AB99"/>
  <c r="AC99"/>
  <c r="AD99"/>
  <c r="AE99"/>
  <c r="AF99"/>
  <c r="AG99"/>
  <c r="AH99"/>
  <c r="AI99"/>
  <c r="AJ99"/>
  <c r="AK99"/>
  <c r="AL99"/>
  <c r="AM99"/>
  <c r="AN99"/>
  <c r="F99"/>
  <c r="F143"/>
  <c r="AA15"/>
  <c r="AA16"/>
  <c r="AA20"/>
  <c r="F12"/>
  <c r="AA22"/>
  <c r="AA23"/>
  <c r="AA24"/>
  <c r="AA26"/>
  <c r="F142"/>
  <c r="AA27"/>
  <c r="F74"/>
  <c r="AA28"/>
  <c r="AA31"/>
  <c r="AA108"/>
  <c r="AA111"/>
  <c r="AA38"/>
  <c r="AB111"/>
  <c r="AC111"/>
  <c r="AD111"/>
  <c r="AE111"/>
  <c r="AF111"/>
  <c r="AG111"/>
  <c r="AH111"/>
  <c r="AI111"/>
  <c r="AJ111"/>
  <c r="AK111"/>
  <c r="AL111"/>
  <c r="AM111"/>
  <c r="AN111"/>
  <c r="AA67"/>
  <c r="AB67"/>
  <c r="AC67"/>
  <c r="AD67"/>
  <c r="AE67"/>
  <c r="AF67"/>
  <c r="AG67"/>
  <c r="AH67"/>
  <c r="AI67"/>
  <c r="AJ67"/>
  <c r="AK67"/>
  <c r="AL67"/>
  <c r="AM67"/>
  <c r="AN67"/>
  <c r="F68"/>
  <c r="AA97"/>
  <c r="AA51"/>
  <c r="AB51"/>
  <c r="AC51"/>
  <c r="AD51"/>
  <c r="AE51"/>
  <c r="AF51"/>
  <c r="AG51"/>
  <c r="AH51"/>
  <c r="AI51"/>
  <c r="AJ51"/>
  <c r="AK51"/>
  <c r="AL51"/>
  <c r="AM51"/>
  <c r="AN51"/>
  <c r="AA105"/>
  <c r="AB105"/>
  <c r="AC105"/>
  <c r="AD105"/>
  <c r="AE105"/>
  <c r="AF105"/>
  <c r="AG105"/>
  <c r="AH105"/>
  <c r="AI105"/>
  <c r="AJ105"/>
  <c r="AK105"/>
  <c r="AL105"/>
  <c r="AM105"/>
  <c r="AN105"/>
  <c r="F105"/>
  <c r="AA42"/>
  <c r="AA43"/>
  <c r="AA45"/>
  <c r="F17"/>
  <c r="AA46"/>
  <c r="AA54"/>
  <c r="AB54"/>
  <c r="AC54"/>
  <c r="AD54"/>
  <c r="AE54"/>
  <c r="AF54"/>
  <c r="AG54"/>
  <c r="AH54"/>
  <c r="AI54"/>
  <c r="AJ54"/>
  <c r="AK54"/>
  <c r="AL54"/>
  <c r="AM54"/>
  <c r="AN54"/>
  <c r="F55"/>
  <c r="AA47"/>
  <c r="AA102"/>
  <c r="AB102"/>
  <c r="AC102"/>
  <c r="AD102"/>
  <c r="AE102"/>
  <c r="AF102"/>
  <c r="AG102"/>
  <c r="AH102"/>
  <c r="AI102"/>
  <c r="AJ102"/>
  <c r="AK102"/>
  <c r="AL102"/>
  <c r="AM102"/>
  <c r="AN102"/>
  <c r="AA66"/>
  <c r="AB66"/>
  <c r="AC66"/>
  <c r="AD66"/>
  <c r="AE66"/>
  <c r="AF66"/>
  <c r="AG66"/>
  <c r="AH66"/>
  <c r="AI66"/>
  <c r="AJ66"/>
  <c r="AK66"/>
  <c r="AL66"/>
  <c r="AM66"/>
  <c r="AN66"/>
  <c r="F67"/>
  <c r="AA49"/>
  <c r="AA50"/>
  <c r="F10"/>
  <c r="AB47"/>
  <c r="AC47"/>
  <c r="AD47"/>
  <c r="AE47"/>
  <c r="AF47"/>
  <c r="AG47"/>
  <c r="AH47"/>
  <c r="AI47"/>
  <c r="AJ47"/>
  <c r="AK47"/>
  <c r="AL47"/>
  <c r="AM47"/>
  <c r="AN47"/>
  <c r="F48"/>
  <c r="AB97"/>
  <c r="AC97"/>
  <c r="AD97"/>
  <c r="AE97"/>
  <c r="AF97"/>
  <c r="AG97"/>
  <c r="AH97"/>
  <c r="AI97"/>
  <c r="AJ97"/>
  <c r="AK97"/>
  <c r="AL97"/>
  <c r="AM97"/>
  <c r="AN97"/>
  <c r="F66"/>
  <c r="AA60"/>
  <c r="AA107"/>
  <c r="AA80"/>
  <c r="AA84"/>
  <c r="AA88"/>
  <c r="AA101"/>
  <c r="AA91"/>
  <c r="F13"/>
  <c r="AA110"/>
  <c r="AB84"/>
  <c r="AC84"/>
  <c r="AD84"/>
  <c r="AE84"/>
  <c r="AF84"/>
  <c r="AG84"/>
  <c r="AH84"/>
  <c r="AI84"/>
  <c r="AJ84"/>
  <c r="AK84"/>
  <c r="AL84"/>
  <c r="AM84"/>
  <c r="AN84"/>
  <c r="F85"/>
  <c r="F18"/>
  <c r="AA14"/>
  <c r="AA48" i="31"/>
  <c r="AA11"/>
  <c r="AA13"/>
  <c r="AA15"/>
  <c r="AA17"/>
  <c r="AA19"/>
  <c r="AA21"/>
  <c r="AA22"/>
  <c r="AA36"/>
  <c r="AA27"/>
  <c r="AA26"/>
  <c r="AA28"/>
  <c r="AA29"/>
  <c r="AA30"/>
  <c r="AA44"/>
  <c r="AA43"/>
  <c r="AA33"/>
  <c r="AA32"/>
  <c r="AA34"/>
  <c r="AA40"/>
  <c r="AA46"/>
  <c r="AA41"/>
  <c r="AA38"/>
  <c r="AA42"/>
  <c r="AA37"/>
  <c r="AA35"/>
  <c r="AA23" i="30"/>
  <c r="F20"/>
  <c r="AA24"/>
  <c r="AA107"/>
  <c r="AA26"/>
  <c r="AA25"/>
  <c r="AA37"/>
  <c r="AB37"/>
  <c r="AC37"/>
  <c r="AD37"/>
  <c r="AE37"/>
  <c r="AF37"/>
  <c r="AG37"/>
  <c r="AH37"/>
  <c r="AI37"/>
  <c r="AJ37"/>
  <c r="AK37"/>
  <c r="AL37"/>
  <c r="AM37"/>
  <c r="AN37"/>
  <c r="F37"/>
  <c r="AA29"/>
  <c r="AA31"/>
  <c r="AA112"/>
  <c r="AA35"/>
  <c r="AA111"/>
  <c r="AA38"/>
  <c r="AA39"/>
  <c r="AB38"/>
  <c r="AC38"/>
  <c r="AD38"/>
  <c r="AE38"/>
  <c r="AF38"/>
  <c r="AG38"/>
  <c r="AH38"/>
  <c r="AI38"/>
  <c r="AJ38"/>
  <c r="AK38"/>
  <c r="AL38"/>
  <c r="AM38"/>
  <c r="AN38"/>
  <c r="F38"/>
  <c r="AA40"/>
  <c r="F50"/>
  <c r="AA41"/>
  <c r="F125"/>
  <c r="AA121"/>
  <c r="AA43"/>
  <c r="AA124"/>
  <c r="AA48"/>
  <c r="AA119"/>
  <c r="F100"/>
  <c r="AA53"/>
  <c r="F13"/>
  <c r="AA52"/>
  <c r="AA57"/>
  <c r="AB48"/>
  <c r="AC48"/>
  <c r="AD48"/>
  <c r="AE48"/>
  <c r="AF48"/>
  <c r="AG48"/>
  <c r="AH48"/>
  <c r="AI48"/>
  <c r="AJ48"/>
  <c r="AK48"/>
  <c r="AL48"/>
  <c r="AM48"/>
  <c r="AN48"/>
  <c r="F48"/>
  <c r="AA56"/>
  <c r="F49"/>
  <c r="AA60"/>
  <c r="AA63"/>
  <c r="AB121"/>
  <c r="AC121"/>
  <c r="AD121"/>
  <c r="AE121"/>
  <c r="AF121"/>
  <c r="AG121"/>
  <c r="AH121"/>
  <c r="AI121"/>
  <c r="AJ121"/>
  <c r="AK121"/>
  <c r="AL121"/>
  <c r="AM121"/>
  <c r="AN121"/>
  <c r="F121"/>
  <c r="AA120"/>
  <c r="AA65"/>
  <c r="AA66"/>
  <c r="AB112"/>
  <c r="AC112"/>
  <c r="AD112"/>
  <c r="AE112"/>
  <c r="AF112"/>
  <c r="AG112"/>
  <c r="AH112"/>
  <c r="AI112"/>
  <c r="AJ112"/>
  <c r="AK112"/>
  <c r="AL112"/>
  <c r="AM112"/>
  <c r="AN112"/>
  <c r="F112"/>
  <c r="AA68"/>
  <c r="AA72"/>
  <c r="F55"/>
  <c r="AA73"/>
  <c r="F95"/>
  <c r="F155"/>
  <c r="F174"/>
  <c r="F10"/>
  <c r="AB56"/>
  <c r="AC56"/>
  <c r="AD56"/>
  <c r="AE56"/>
  <c r="AF56"/>
  <c r="AG56"/>
  <c r="AH56"/>
  <c r="AI56"/>
  <c r="AJ56"/>
  <c r="AK56"/>
  <c r="AL56"/>
  <c r="AM56"/>
  <c r="AN56"/>
  <c r="F56"/>
  <c r="AA91"/>
  <c r="AB72"/>
  <c r="AC72"/>
  <c r="AD72"/>
  <c r="AE72"/>
  <c r="AF72"/>
  <c r="AG72"/>
  <c r="AH72"/>
  <c r="AI72"/>
  <c r="AJ72"/>
  <c r="AK72"/>
  <c r="AL72"/>
  <c r="AM72"/>
  <c r="AN72"/>
  <c r="F72"/>
  <c r="AA92"/>
  <c r="AB91"/>
  <c r="AC91"/>
  <c r="AD91"/>
  <c r="AE91"/>
  <c r="AF91"/>
  <c r="AG91"/>
  <c r="AH91"/>
  <c r="AI91"/>
  <c r="AJ91"/>
  <c r="AK91"/>
  <c r="AL91"/>
  <c r="AM91"/>
  <c r="AN91"/>
  <c r="F16"/>
  <c r="AA94"/>
  <c r="AA98"/>
  <c r="AA117"/>
  <c r="F17"/>
  <c r="AA22"/>
  <c r="AB31"/>
  <c r="AC31"/>
  <c r="AD31"/>
  <c r="AE31"/>
  <c r="AF31"/>
  <c r="AG31"/>
  <c r="AH31"/>
  <c r="AI31"/>
  <c r="AJ31"/>
  <c r="AK31"/>
  <c r="AL31"/>
  <c r="AM31"/>
  <c r="AN31"/>
  <c r="F31"/>
  <c r="AN33"/>
  <c r="AM33"/>
  <c r="AL33"/>
  <c r="AK33"/>
  <c r="AJ33"/>
  <c r="AI33"/>
  <c r="AH33"/>
  <c r="AG33"/>
  <c r="AF33"/>
  <c r="AE33"/>
  <c r="AD33"/>
  <c r="AC33"/>
  <c r="AB33"/>
  <c r="AA33"/>
  <c r="F36"/>
  <c r="AN30"/>
  <c r="AM30"/>
  <c r="AL30"/>
  <c r="AK30"/>
  <c r="AJ30"/>
  <c r="AI30"/>
  <c r="AH30"/>
  <c r="AG30"/>
  <c r="AF30"/>
  <c r="AE30"/>
  <c r="AD30"/>
  <c r="AC30"/>
  <c r="AB30"/>
  <c r="AA30"/>
  <c r="F47"/>
  <c r="AN27"/>
  <c r="AM27"/>
  <c r="AL27"/>
  <c r="AK27"/>
  <c r="AJ27"/>
  <c r="AI27"/>
  <c r="AH27"/>
  <c r="AG27"/>
  <c r="AF27"/>
  <c r="AE27"/>
  <c r="AD27"/>
  <c r="AC27"/>
  <c r="AB27"/>
  <c r="AA27"/>
  <c r="AB53"/>
  <c r="AC53"/>
  <c r="AD53"/>
  <c r="AE53"/>
  <c r="AF53"/>
  <c r="AG53"/>
  <c r="AH53"/>
  <c r="AI53"/>
  <c r="AJ53"/>
  <c r="AK53"/>
  <c r="AL53"/>
  <c r="AM53"/>
  <c r="AN53"/>
  <c r="F53"/>
  <c r="AN117"/>
  <c r="AM117"/>
  <c r="AL117"/>
  <c r="AK117"/>
  <c r="AJ117"/>
  <c r="AI117"/>
  <c r="AH117"/>
  <c r="AG117"/>
  <c r="AF117"/>
  <c r="AE117"/>
  <c r="AD117"/>
  <c r="AC117"/>
  <c r="AB117"/>
  <c r="F168"/>
  <c r="AB40"/>
  <c r="AC40"/>
  <c r="AD40"/>
  <c r="AE40"/>
  <c r="AF40"/>
  <c r="AG40"/>
  <c r="AH40"/>
  <c r="AI40"/>
  <c r="AJ40"/>
  <c r="AK40"/>
  <c r="AL40"/>
  <c r="AM40"/>
  <c r="AN40"/>
  <c r="F21"/>
  <c r="AN98"/>
  <c r="AM98"/>
  <c r="AL98"/>
  <c r="AK98"/>
  <c r="AJ98"/>
  <c r="AI98"/>
  <c r="AH98"/>
  <c r="AG98"/>
  <c r="AF98"/>
  <c r="AE98"/>
  <c r="AD98"/>
  <c r="AC98"/>
  <c r="AB98"/>
  <c r="AN94"/>
  <c r="AM94"/>
  <c r="AL94"/>
  <c r="AK94"/>
  <c r="AJ94"/>
  <c r="AI94"/>
  <c r="AH94"/>
  <c r="AG94"/>
  <c r="AF94"/>
  <c r="AE94"/>
  <c r="AD94"/>
  <c r="AC94"/>
  <c r="AB94"/>
  <c r="F93"/>
  <c r="AN92"/>
  <c r="AM92"/>
  <c r="AL92"/>
  <c r="AK92"/>
  <c r="AJ92"/>
  <c r="AI92"/>
  <c r="AH92"/>
  <c r="AG92"/>
  <c r="AF92"/>
  <c r="AE92"/>
  <c r="AD92"/>
  <c r="AC92"/>
  <c r="AB92"/>
  <c r="AN110" i="34"/>
  <c r="AM110"/>
  <c r="AL110"/>
  <c r="AK110"/>
  <c r="AJ110"/>
  <c r="AI110"/>
  <c r="AH110"/>
  <c r="AG110"/>
  <c r="AF110"/>
  <c r="AE110"/>
  <c r="AD110"/>
  <c r="AC110"/>
  <c r="AB110"/>
  <c r="AN91"/>
  <c r="AM91"/>
  <c r="AL91"/>
  <c r="AK91"/>
  <c r="AJ91"/>
  <c r="AI91"/>
  <c r="AH91"/>
  <c r="AG91"/>
  <c r="AF91"/>
  <c r="AE91"/>
  <c r="AD91"/>
  <c r="AC91"/>
  <c r="AB91"/>
  <c r="F86"/>
  <c r="AN101"/>
  <c r="AM101"/>
  <c r="AL101"/>
  <c r="AK101"/>
  <c r="AJ101"/>
  <c r="AI101"/>
  <c r="AH101"/>
  <c r="AG101"/>
  <c r="AF101"/>
  <c r="AE101"/>
  <c r="AD101"/>
  <c r="AC101"/>
  <c r="AB101"/>
  <c r="AN88"/>
  <c r="AM88"/>
  <c r="AL88"/>
  <c r="AK88"/>
  <c r="AJ88"/>
  <c r="AI88"/>
  <c r="AH88"/>
  <c r="AG88"/>
  <c r="AF88"/>
  <c r="AE88"/>
  <c r="AD88"/>
  <c r="AC88"/>
  <c r="AB88"/>
  <c r="F84"/>
  <c r="AN80"/>
  <c r="AM80"/>
  <c r="AL80"/>
  <c r="AK80"/>
  <c r="AJ80"/>
  <c r="AI80"/>
  <c r="AH80"/>
  <c r="AG80"/>
  <c r="AF80"/>
  <c r="AE80"/>
  <c r="AD80"/>
  <c r="AC80"/>
  <c r="AB80"/>
  <c r="F113"/>
  <c r="AB43"/>
  <c r="AC43"/>
  <c r="AD43"/>
  <c r="AE43"/>
  <c r="AF43"/>
  <c r="AG43"/>
  <c r="AH43"/>
  <c r="AI43"/>
  <c r="AJ43"/>
  <c r="AK43"/>
  <c r="AL43"/>
  <c r="AM43"/>
  <c r="AN43"/>
  <c r="F44"/>
  <c r="F88"/>
  <c r="AB14"/>
  <c r="AC14"/>
  <c r="AD14"/>
  <c r="AE14"/>
  <c r="AF14"/>
  <c r="AG14"/>
  <c r="AH14"/>
  <c r="AI14"/>
  <c r="AJ14"/>
  <c r="AK14"/>
  <c r="AL14"/>
  <c r="AM14"/>
  <c r="AN14"/>
  <c r="AB42"/>
  <c r="AC42"/>
  <c r="AD42"/>
  <c r="AE42"/>
  <c r="AF42"/>
  <c r="AG42"/>
  <c r="AH42"/>
  <c r="AI42"/>
  <c r="AJ42"/>
  <c r="AK42"/>
  <c r="AL42"/>
  <c r="AM42"/>
  <c r="AN42"/>
  <c r="F42"/>
  <c r="F98"/>
  <c r="AB20"/>
  <c r="AC20"/>
  <c r="AD20"/>
  <c r="AE20"/>
  <c r="AF20"/>
  <c r="AG20"/>
  <c r="AH20"/>
  <c r="AI20"/>
  <c r="AJ20"/>
  <c r="AK20"/>
  <c r="AL20"/>
  <c r="AM20"/>
  <c r="AN20"/>
  <c r="F40"/>
  <c r="F81"/>
  <c r="AB107"/>
  <c r="AC107"/>
  <c r="AD107"/>
  <c r="AE107"/>
  <c r="AF107"/>
  <c r="AG107"/>
  <c r="AH107"/>
  <c r="AI107"/>
  <c r="AJ107"/>
  <c r="AK107"/>
  <c r="AL107"/>
  <c r="AM107"/>
  <c r="AN107"/>
  <c r="F36"/>
  <c r="F124"/>
  <c r="F43"/>
  <c r="F9"/>
  <c r="AB16"/>
  <c r="AC16"/>
  <c r="AD16"/>
  <c r="AE16"/>
  <c r="AF16"/>
  <c r="AG16"/>
  <c r="AH16"/>
  <c r="AI16"/>
  <c r="AJ16"/>
  <c r="AK16"/>
  <c r="AL16"/>
  <c r="AM16"/>
  <c r="AN16"/>
  <c r="F116"/>
  <c r="AN60"/>
  <c r="AM60"/>
  <c r="AL60"/>
  <c r="AK60"/>
  <c r="AJ60"/>
  <c r="AI60"/>
  <c r="AH60"/>
  <c r="AG60"/>
  <c r="AF60"/>
  <c r="AE60"/>
  <c r="AD60"/>
  <c r="AC60"/>
  <c r="AB60"/>
  <c r="AB49"/>
  <c r="AC49"/>
  <c r="AD49"/>
  <c r="AE49"/>
  <c r="AF49"/>
  <c r="AG49"/>
  <c r="AH49"/>
  <c r="AI49"/>
  <c r="AJ49"/>
  <c r="AK49"/>
  <c r="AL49"/>
  <c r="AM49"/>
  <c r="AN49"/>
  <c r="AB50"/>
  <c r="AC50"/>
  <c r="AD50"/>
  <c r="AE50"/>
  <c r="AF50"/>
  <c r="AG50"/>
  <c r="AH50"/>
  <c r="AI50"/>
  <c r="AJ50"/>
  <c r="AK50"/>
  <c r="AL50"/>
  <c r="AM50"/>
  <c r="AN50"/>
  <c r="F50"/>
  <c r="AB24"/>
  <c r="AC24"/>
  <c r="AD24"/>
  <c r="AE24"/>
  <c r="AF24"/>
  <c r="AG24"/>
  <c r="AH24"/>
  <c r="AI24"/>
  <c r="AJ24"/>
  <c r="AK24"/>
  <c r="AL24"/>
  <c r="AM24"/>
  <c r="AN24"/>
  <c r="F119"/>
  <c r="F109"/>
  <c r="F115"/>
  <c r="AB26"/>
  <c r="AC26"/>
  <c r="AD26"/>
  <c r="AE26"/>
  <c r="AF26"/>
  <c r="AG26"/>
  <c r="AH26"/>
  <c r="AI26"/>
  <c r="AJ26"/>
  <c r="AK26"/>
  <c r="AL26"/>
  <c r="AM26"/>
  <c r="AN26"/>
  <c r="F97"/>
  <c r="F54"/>
  <c r="F57"/>
  <c r="F123"/>
  <c r="AB28"/>
  <c r="AC28"/>
  <c r="AD28"/>
  <c r="AE28"/>
  <c r="AF28"/>
  <c r="AG28"/>
  <c r="AH28"/>
  <c r="AI28"/>
  <c r="AJ28"/>
  <c r="AK28"/>
  <c r="AL28"/>
  <c r="AM28"/>
  <c r="AN28"/>
  <c r="F107"/>
  <c r="F102"/>
  <c r="AN46"/>
  <c r="AM46"/>
  <c r="AL46"/>
  <c r="AK46"/>
  <c r="AJ46"/>
  <c r="AI46"/>
  <c r="AH46"/>
  <c r="AG46"/>
  <c r="AF46"/>
  <c r="AE46"/>
  <c r="AD46"/>
  <c r="AC46"/>
  <c r="AB46"/>
  <c r="AB27"/>
  <c r="AC27"/>
  <c r="AD27"/>
  <c r="AE27"/>
  <c r="AF27"/>
  <c r="AG27"/>
  <c r="AH27"/>
  <c r="AI27"/>
  <c r="AJ27"/>
  <c r="AK27"/>
  <c r="AL27"/>
  <c r="AM27"/>
  <c r="AN27"/>
  <c r="F101"/>
  <c r="AN45"/>
  <c r="AM45"/>
  <c r="AL45"/>
  <c r="AK45"/>
  <c r="AJ45"/>
  <c r="AI45"/>
  <c r="AH45"/>
  <c r="AG45"/>
  <c r="AF45"/>
  <c r="AE45"/>
  <c r="AD45"/>
  <c r="AC45"/>
  <c r="AB45"/>
  <c r="F112"/>
  <c r="F52"/>
  <c r="F135"/>
  <c r="F94"/>
  <c r="F46"/>
  <c r="F92"/>
  <c r="AB108"/>
  <c r="AC108"/>
  <c r="AD108"/>
  <c r="AE108"/>
  <c r="AF108"/>
  <c r="AG108"/>
  <c r="AH108"/>
  <c r="AI108"/>
  <c r="AJ108"/>
  <c r="AK108"/>
  <c r="AL108"/>
  <c r="AM108"/>
  <c r="AN108"/>
  <c r="F108"/>
  <c r="AN38"/>
  <c r="AM38"/>
  <c r="AL38"/>
  <c r="AK38"/>
  <c r="AJ38"/>
  <c r="AI38"/>
  <c r="AH38"/>
  <c r="AG38"/>
  <c r="AF38"/>
  <c r="AE38"/>
  <c r="AD38"/>
  <c r="AC38"/>
  <c r="AB38"/>
  <c r="F80"/>
  <c r="F128"/>
  <c r="F120"/>
  <c r="AN31"/>
  <c r="AM31"/>
  <c r="AL31"/>
  <c r="AK31"/>
  <c r="AJ31"/>
  <c r="AI31"/>
  <c r="AH31"/>
  <c r="AG31"/>
  <c r="AF31"/>
  <c r="AE31"/>
  <c r="AD31"/>
  <c r="AC31"/>
  <c r="AB31"/>
  <c r="F72"/>
  <c r="F63"/>
  <c r="F133"/>
  <c r="AN23"/>
  <c r="AM23"/>
  <c r="AL23"/>
  <c r="AK23"/>
  <c r="AJ23"/>
  <c r="AI23"/>
  <c r="AH23"/>
  <c r="AG23"/>
  <c r="AF23"/>
  <c r="AE23"/>
  <c r="AD23"/>
  <c r="AC23"/>
  <c r="AB23"/>
  <c r="F104"/>
  <c r="F49"/>
  <c r="F64"/>
  <c r="AN22"/>
  <c r="AM22"/>
  <c r="AL22"/>
  <c r="AK22"/>
  <c r="AJ22"/>
  <c r="AI22"/>
  <c r="AH22"/>
  <c r="AG22"/>
  <c r="AF22"/>
  <c r="AE22"/>
  <c r="AD22"/>
  <c r="AC22"/>
  <c r="AB22"/>
  <c r="F38"/>
  <c r="F110"/>
  <c r="F30"/>
  <c r="AN15"/>
  <c r="AM15"/>
  <c r="AL15"/>
  <c r="AK15"/>
  <c r="AJ15"/>
  <c r="AI15"/>
  <c r="AH15"/>
  <c r="AG15"/>
  <c r="AF15"/>
  <c r="AE15"/>
  <c r="AD15"/>
  <c r="AC15"/>
  <c r="AB15"/>
  <c r="F131"/>
  <c r="F29"/>
  <c r="F31"/>
  <c r="AN52" i="32"/>
  <c r="AM52"/>
  <c r="AL52"/>
  <c r="AK52"/>
  <c r="AJ52"/>
  <c r="AI52"/>
  <c r="AH52"/>
  <c r="AG52"/>
  <c r="AF52"/>
  <c r="AE52"/>
  <c r="AD52"/>
  <c r="AC52"/>
  <c r="AB52"/>
  <c r="AA52"/>
  <c r="F52"/>
  <c r="AN51"/>
  <c r="AM51"/>
  <c r="AL51"/>
  <c r="AK51"/>
  <c r="AJ51"/>
  <c r="AI51"/>
  <c r="AH51"/>
  <c r="AG51"/>
  <c r="AF51"/>
  <c r="AE51"/>
  <c r="AD51"/>
  <c r="AC51"/>
  <c r="AB51"/>
  <c r="AA51"/>
  <c r="F51"/>
  <c r="AN50"/>
  <c r="AM50"/>
  <c r="AL50"/>
  <c r="AK50"/>
  <c r="AJ50"/>
  <c r="AI50"/>
  <c r="AH50"/>
  <c r="AG50"/>
  <c r="AF50"/>
  <c r="AE50"/>
  <c r="AD50"/>
  <c r="AC50"/>
  <c r="AB50"/>
  <c r="AA50"/>
  <c r="F50"/>
  <c r="AN49"/>
  <c r="AM49"/>
  <c r="AL49"/>
  <c r="AK49"/>
  <c r="AJ49"/>
  <c r="AI49"/>
  <c r="AH49"/>
  <c r="AG49"/>
  <c r="AF49"/>
  <c r="AE49"/>
  <c r="AD49"/>
  <c r="AC49"/>
  <c r="AB49"/>
  <c r="AA49"/>
  <c r="F49"/>
  <c r="AN48"/>
  <c r="AM48"/>
  <c r="AL48"/>
  <c r="AK48"/>
  <c r="AJ48"/>
  <c r="AI48"/>
  <c r="AH48"/>
  <c r="AG48"/>
  <c r="AF48"/>
  <c r="AE48"/>
  <c r="AD48"/>
  <c r="AC48"/>
  <c r="AB48"/>
  <c r="AA48"/>
  <c r="F48"/>
  <c r="AN47"/>
  <c r="AM47"/>
  <c r="AL47"/>
  <c r="AK47"/>
  <c r="AJ47"/>
  <c r="AI47"/>
  <c r="AH47"/>
  <c r="AG47"/>
  <c r="AF47"/>
  <c r="AE47"/>
  <c r="AD47"/>
  <c r="AC47"/>
  <c r="AB47"/>
  <c r="AA47"/>
  <c r="F47"/>
  <c r="AN46"/>
  <c r="AM46"/>
  <c r="AL46"/>
  <c r="AK46"/>
  <c r="AJ46"/>
  <c r="AI46"/>
  <c r="AH46"/>
  <c r="AG46"/>
  <c r="AF46"/>
  <c r="AE46"/>
  <c r="AD46"/>
  <c r="AC46"/>
  <c r="AB46"/>
  <c r="AA46"/>
  <c r="F46"/>
  <c r="AN45"/>
  <c r="AM45"/>
  <c r="AL45"/>
  <c r="AK45"/>
  <c r="AJ45"/>
  <c r="AI45"/>
  <c r="AH45"/>
  <c r="AG45"/>
  <c r="AF45"/>
  <c r="AE45"/>
  <c r="AD45"/>
  <c r="AC45"/>
  <c r="AB45"/>
  <c r="AA45"/>
  <c r="F45"/>
  <c r="AN44"/>
  <c r="AM44"/>
  <c r="AL44"/>
  <c r="AK44"/>
  <c r="AJ44"/>
  <c r="AI44"/>
  <c r="AH44"/>
  <c r="AG44"/>
  <c r="AF44"/>
  <c r="AE44"/>
  <c r="AD44"/>
  <c r="AC44"/>
  <c r="AB44"/>
  <c r="AA44"/>
  <c r="AA12"/>
  <c r="AB12"/>
  <c r="AC12"/>
  <c r="AD12"/>
  <c r="AE12"/>
  <c r="AF12"/>
  <c r="AG12"/>
  <c r="AH12"/>
  <c r="AI12"/>
  <c r="AJ12"/>
  <c r="AK12"/>
  <c r="AL12"/>
  <c r="AM12"/>
  <c r="AN12"/>
  <c r="AA42"/>
  <c r="AB42"/>
  <c r="AC42"/>
  <c r="AD42"/>
  <c r="AE42"/>
  <c r="AF42"/>
  <c r="AG42"/>
  <c r="AH42"/>
  <c r="AI42"/>
  <c r="AJ42"/>
  <c r="AK42"/>
  <c r="AL42"/>
  <c r="AM42"/>
  <c r="AN42"/>
  <c r="F42"/>
  <c r="AN43"/>
  <c r="AM43"/>
  <c r="AL43"/>
  <c r="AK43"/>
  <c r="AJ43"/>
  <c r="AI43"/>
  <c r="AH43"/>
  <c r="AG43"/>
  <c r="AF43"/>
  <c r="AE43"/>
  <c r="AD43"/>
  <c r="AC43"/>
  <c r="AB43"/>
  <c r="AA43"/>
  <c r="AN41"/>
  <c r="AM41"/>
  <c r="AL41"/>
  <c r="AK41"/>
  <c r="AJ41"/>
  <c r="AI41"/>
  <c r="AH41"/>
  <c r="AG41"/>
  <c r="AF41"/>
  <c r="AE41"/>
  <c r="AD41"/>
  <c r="AC41"/>
  <c r="AB41"/>
  <c r="AA41"/>
  <c r="AN40"/>
  <c r="AM40"/>
  <c r="AL40"/>
  <c r="AK40"/>
  <c r="AJ40"/>
  <c r="AI40"/>
  <c r="AH40"/>
  <c r="AG40"/>
  <c r="AF40"/>
  <c r="AE40"/>
  <c r="AD40"/>
  <c r="AC40"/>
  <c r="AB40"/>
  <c r="AA40"/>
  <c r="AN39"/>
  <c r="AM39"/>
  <c r="AL39"/>
  <c r="AK39"/>
  <c r="AJ39"/>
  <c r="AI39"/>
  <c r="AH39"/>
  <c r="AG39"/>
  <c r="AF39"/>
  <c r="AE39"/>
  <c r="AD39"/>
  <c r="AC39"/>
  <c r="AB39"/>
  <c r="AA39"/>
  <c r="AN38"/>
  <c r="AM38"/>
  <c r="AL38"/>
  <c r="AK38"/>
  <c r="AJ38"/>
  <c r="AI38"/>
  <c r="AH38"/>
  <c r="AG38"/>
  <c r="AF38"/>
  <c r="AE38"/>
  <c r="AD38"/>
  <c r="AC38"/>
  <c r="AB38"/>
  <c r="AA38"/>
  <c r="AN37"/>
  <c r="AM37"/>
  <c r="AL37"/>
  <c r="AK37"/>
  <c r="AJ37"/>
  <c r="AI37"/>
  <c r="AH37"/>
  <c r="AG37"/>
  <c r="AF37"/>
  <c r="AE37"/>
  <c r="AD37"/>
  <c r="AC37"/>
  <c r="AB37"/>
  <c r="AA37"/>
  <c r="AN36"/>
  <c r="AM36"/>
  <c r="AL36"/>
  <c r="AK36"/>
  <c r="AJ36"/>
  <c r="AI36"/>
  <c r="AH36"/>
  <c r="AG36"/>
  <c r="AF36"/>
  <c r="AE36"/>
  <c r="AD36"/>
  <c r="AC36"/>
  <c r="AB36"/>
  <c r="AA36"/>
  <c r="AN35"/>
  <c r="AM35"/>
  <c r="AL35"/>
  <c r="AK35"/>
  <c r="AJ35"/>
  <c r="AI35"/>
  <c r="AH35"/>
  <c r="AG35"/>
  <c r="AF35"/>
  <c r="AE35"/>
  <c r="AD35"/>
  <c r="AC35"/>
  <c r="AB35"/>
  <c r="AA35"/>
  <c r="AN34"/>
  <c r="AM34"/>
  <c r="AL34"/>
  <c r="AK34"/>
  <c r="AJ34"/>
  <c r="AI34"/>
  <c r="AH34"/>
  <c r="AG34"/>
  <c r="AF34"/>
  <c r="AE34"/>
  <c r="AD34"/>
  <c r="AC34"/>
  <c r="AB34"/>
  <c r="AA34"/>
  <c r="AN33"/>
  <c r="AM33"/>
  <c r="AL33"/>
  <c r="AK33"/>
  <c r="AJ33"/>
  <c r="AI33"/>
  <c r="AH33"/>
  <c r="AG33"/>
  <c r="AF33"/>
  <c r="AE33"/>
  <c r="AD33"/>
  <c r="AC33"/>
  <c r="AB33"/>
  <c r="AA33"/>
  <c r="AN32"/>
  <c r="AM32"/>
  <c r="AL32"/>
  <c r="AK32"/>
  <c r="AJ32"/>
  <c r="AI32"/>
  <c r="AH32"/>
  <c r="AG32"/>
  <c r="AF32"/>
  <c r="AE32"/>
  <c r="AD32"/>
  <c r="AC32"/>
  <c r="AB32"/>
  <c r="AA32"/>
  <c r="AN31"/>
  <c r="AM31"/>
  <c r="AL31"/>
  <c r="AK31"/>
  <c r="AJ31"/>
  <c r="AI31"/>
  <c r="AH31"/>
  <c r="AG31"/>
  <c r="AF31"/>
  <c r="AE31"/>
  <c r="AD31"/>
  <c r="AC31"/>
  <c r="AB31"/>
  <c r="AA31"/>
  <c r="AN30"/>
  <c r="AM30"/>
  <c r="AL30"/>
  <c r="AK30"/>
  <c r="AJ30"/>
  <c r="AI30"/>
  <c r="AH30"/>
  <c r="AG30"/>
  <c r="AF30"/>
  <c r="AE30"/>
  <c r="AD30"/>
  <c r="AC30"/>
  <c r="AB30"/>
  <c r="AA30"/>
  <c r="AN19"/>
  <c r="AM19"/>
  <c r="AL19"/>
  <c r="AK19"/>
  <c r="AJ19"/>
  <c r="AI19"/>
  <c r="AH19"/>
  <c r="AG19"/>
  <c r="AF19"/>
  <c r="AE19"/>
  <c r="AD19"/>
  <c r="AC19"/>
  <c r="AB19"/>
  <c r="AA19"/>
  <c r="AB8"/>
  <c r="AC8"/>
  <c r="AD8"/>
  <c r="AE8"/>
  <c r="AF8"/>
  <c r="AG8"/>
  <c r="AH8"/>
  <c r="AI8"/>
  <c r="AJ8"/>
  <c r="AK8"/>
  <c r="AL8"/>
  <c r="AM8"/>
  <c r="AN8"/>
  <c r="F35"/>
  <c r="AN21"/>
  <c r="AM21"/>
  <c r="AL21"/>
  <c r="AK21"/>
  <c r="AJ21"/>
  <c r="AI21"/>
  <c r="AH21"/>
  <c r="AG21"/>
  <c r="AF21"/>
  <c r="AE21"/>
  <c r="AD21"/>
  <c r="AC21"/>
  <c r="AB21"/>
  <c r="AA21"/>
  <c r="AN25"/>
  <c r="AM25"/>
  <c r="AL25"/>
  <c r="AK25"/>
  <c r="AJ25"/>
  <c r="AI25"/>
  <c r="AH25"/>
  <c r="AG25"/>
  <c r="AF25"/>
  <c r="AE25"/>
  <c r="AD25"/>
  <c r="AC25"/>
  <c r="AB25"/>
  <c r="AA25"/>
  <c r="AN17"/>
  <c r="AM17"/>
  <c r="AL17"/>
  <c r="AK17"/>
  <c r="AJ17"/>
  <c r="AI17"/>
  <c r="AH17"/>
  <c r="AG17"/>
  <c r="AF17"/>
  <c r="AE17"/>
  <c r="AD17"/>
  <c r="AC17"/>
  <c r="AB17"/>
  <c r="AA17"/>
  <c r="AB24"/>
  <c r="AC24"/>
  <c r="AD24"/>
  <c r="AE24"/>
  <c r="AF24"/>
  <c r="AG24"/>
  <c r="AH24"/>
  <c r="AI24"/>
  <c r="AJ24"/>
  <c r="AK24"/>
  <c r="AL24"/>
  <c r="AM24"/>
  <c r="AN24"/>
  <c r="F24"/>
  <c r="AN20"/>
  <c r="AM20"/>
  <c r="AL20"/>
  <c r="AK20"/>
  <c r="AJ20"/>
  <c r="AI20"/>
  <c r="AH20"/>
  <c r="AG20"/>
  <c r="AF20"/>
  <c r="AE20"/>
  <c r="AD20"/>
  <c r="AC20"/>
  <c r="AB20"/>
  <c r="AA20"/>
  <c r="F33"/>
  <c r="AN11"/>
  <c r="AM11"/>
  <c r="AL11"/>
  <c r="AK11"/>
  <c r="AJ11"/>
  <c r="AI11"/>
  <c r="AH11"/>
  <c r="AG11"/>
  <c r="AF11"/>
  <c r="AE11"/>
  <c r="AD11"/>
  <c r="AC11"/>
  <c r="AB11"/>
  <c r="AB18"/>
  <c r="AC18"/>
  <c r="AD18"/>
  <c r="AE18"/>
  <c r="AF18"/>
  <c r="AG18"/>
  <c r="AH18"/>
  <c r="AI18"/>
  <c r="AJ18"/>
  <c r="AK18"/>
  <c r="AL18"/>
  <c r="AM18"/>
  <c r="AN18"/>
  <c r="F18"/>
  <c r="AN29"/>
  <c r="AM29"/>
  <c r="AL29"/>
  <c r="AK29"/>
  <c r="AJ29"/>
  <c r="AI29"/>
  <c r="AH29"/>
  <c r="AG29"/>
  <c r="AF29"/>
  <c r="AE29"/>
  <c r="AD29"/>
  <c r="AC29"/>
  <c r="AB29"/>
  <c r="AN16"/>
  <c r="AM16"/>
  <c r="AL16"/>
  <c r="AK16"/>
  <c r="AJ16"/>
  <c r="AI16"/>
  <c r="AH16"/>
  <c r="AG16"/>
  <c r="AF16"/>
  <c r="AE16"/>
  <c r="AD16"/>
  <c r="AC16"/>
  <c r="AB16"/>
  <c r="AN23"/>
  <c r="AM23"/>
  <c r="AL23"/>
  <c r="AK23"/>
  <c r="AJ23"/>
  <c r="AI23"/>
  <c r="AH23"/>
  <c r="AG23"/>
  <c r="AF23"/>
  <c r="AE23"/>
  <c r="AD23"/>
  <c r="AC23"/>
  <c r="AB23"/>
  <c r="AN15"/>
  <c r="AM15"/>
  <c r="AL15"/>
  <c r="AK15"/>
  <c r="AJ15"/>
  <c r="AI15"/>
  <c r="AH15"/>
  <c r="AG15"/>
  <c r="AF15"/>
  <c r="AE15"/>
  <c r="AD15"/>
  <c r="AC15"/>
  <c r="AB15"/>
  <c r="AN14"/>
  <c r="AM14"/>
  <c r="AL14"/>
  <c r="AK14"/>
  <c r="AJ14"/>
  <c r="AI14"/>
  <c r="AH14"/>
  <c r="AG14"/>
  <c r="AF14"/>
  <c r="AE14"/>
  <c r="AD14"/>
  <c r="AC14"/>
  <c r="AB14"/>
  <c r="F40"/>
  <c r="AN9"/>
  <c r="AM9"/>
  <c r="AL9"/>
  <c r="AK9"/>
  <c r="AJ9"/>
  <c r="AI9"/>
  <c r="AH9"/>
  <c r="AG9"/>
  <c r="AF9"/>
  <c r="AE9"/>
  <c r="AD9"/>
  <c r="AC9"/>
  <c r="AB9"/>
  <c r="F9"/>
  <c r="F34"/>
  <c r="AN28"/>
  <c r="AM28"/>
  <c r="AL28"/>
  <c r="AK28"/>
  <c r="AJ28"/>
  <c r="AI28"/>
  <c r="AH28"/>
  <c r="AG28"/>
  <c r="AF28"/>
  <c r="AE28"/>
  <c r="AD28"/>
  <c r="AC28"/>
  <c r="AB28"/>
  <c r="F32"/>
  <c r="F19"/>
  <c r="F15"/>
  <c r="F44"/>
  <c r="AN27"/>
  <c r="AM27"/>
  <c r="AL27"/>
  <c r="AK27"/>
  <c r="AJ27"/>
  <c r="AI27"/>
  <c r="AH27"/>
  <c r="AG27"/>
  <c r="AF27"/>
  <c r="AE27"/>
  <c r="AD27"/>
  <c r="AC27"/>
  <c r="AB27"/>
  <c r="AB26"/>
  <c r="AC26"/>
  <c r="AD26"/>
  <c r="AE26"/>
  <c r="AF26"/>
  <c r="AG26"/>
  <c r="AH26"/>
  <c r="AI26"/>
  <c r="AJ26"/>
  <c r="AK26"/>
  <c r="AL26"/>
  <c r="AM26"/>
  <c r="AN26"/>
  <c r="F37"/>
  <c r="F28"/>
  <c r="AN10"/>
  <c r="AM10"/>
  <c r="AL10"/>
  <c r="AK10"/>
  <c r="AJ10"/>
  <c r="AI10"/>
  <c r="AH10"/>
  <c r="AG10"/>
  <c r="AF10"/>
  <c r="AE10"/>
  <c r="AD10"/>
  <c r="AC10"/>
  <c r="AB10"/>
  <c r="F17"/>
  <c r="F20"/>
  <c r="AN22"/>
  <c r="AM22"/>
  <c r="AL22"/>
  <c r="AK22"/>
  <c r="AJ22"/>
  <c r="AI22"/>
  <c r="AH22"/>
  <c r="AG22"/>
  <c r="AF22"/>
  <c r="AE22"/>
  <c r="AD22"/>
  <c r="AC22"/>
  <c r="AB22"/>
  <c r="F38"/>
  <c r="F39"/>
  <c r="AN13"/>
  <c r="AM13"/>
  <c r="AL13"/>
  <c r="AK13"/>
  <c r="AJ13"/>
  <c r="AI13"/>
  <c r="AH13"/>
  <c r="AG13"/>
  <c r="AF13"/>
  <c r="AE13"/>
  <c r="AD13"/>
  <c r="AC13"/>
  <c r="AB13"/>
  <c r="F10"/>
  <c r="F25"/>
  <c r="F43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F22"/>
  <c r="F8"/>
  <c r="F12"/>
  <c r="AN60" i="31"/>
  <c r="AM60"/>
  <c r="AL60"/>
  <c r="AK60"/>
  <c r="AJ60"/>
  <c r="AI60"/>
  <c r="AH60"/>
  <c r="AG60"/>
  <c r="AF60"/>
  <c r="AE60"/>
  <c r="AD60"/>
  <c r="AC60"/>
  <c r="AB60"/>
  <c r="AA60"/>
  <c r="AN59"/>
  <c r="AM59"/>
  <c r="AL59"/>
  <c r="AK59"/>
  <c r="AJ59"/>
  <c r="AI59"/>
  <c r="AH59"/>
  <c r="AG59"/>
  <c r="AF59"/>
  <c r="AE59"/>
  <c r="AD59"/>
  <c r="AC59"/>
  <c r="AB59"/>
  <c r="AA59"/>
  <c r="AN58"/>
  <c r="AM58"/>
  <c r="AL58"/>
  <c r="AK58"/>
  <c r="AJ58"/>
  <c r="AI58"/>
  <c r="AH58"/>
  <c r="AG58"/>
  <c r="AF58"/>
  <c r="AE58"/>
  <c r="AD58"/>
  <c r="AC58"/>
  <c r="AB58"/>
  <c r="AA58"/>
  <c r="AN57"/>
  <c r="AM57"/>
  <c r="AL57"/>
  <c r="AK57"/>
  <c r="AJ57"/>
  <c r="AI57"/>
  <c r="AH57"/>
  <c r="AG57"/>
  <c r="AF57"/>
  <c r="AE57"/>
  <c r="AD57"/>
  <c r="AC57"/>
  <c r="AB57"/>
  <c r="AA57"/>
  <c r="AN56"/>
  <c r="AM56"/>
  <c r="AL56"/>
  <c r="AK56"/>
  <c r="AJ56"/>
  <c r="AI56"/>
  <c r="AH56"/>
  <c r="AG56"/>
  <c r="AF56"/>
  <c r="AE56"/>
  <c r="AD56"/>
  <c r="AC56"/>
  <c r="AB56"/>
  <c r="AA56"/>
  <c r="AN55"/>
  <c r="AM55"/>
  <c r="AL55"/>
  <c r="AK55"/>
  <c r="AJ55"/>
  <c r="AI55"/>
  <c r="AH55"/>
  <c r="AG55"/>
  <c r="AF55"/>
  <c r="AE55"/>
  <c r="AD55"/>
  <c r="AC55"/>
  <c r="AB55"/>
  <c r="AA55"/>
  <c r="AN54"/>
  <c r="AM54"/>
  <c r="AL54"/>
  <c r="AK54"/>
  <c r="AJ54"/>
  <c r="AI54"/>
  <c r="AH54"/>
  <c r="AG54"/>
  <c r="AF54"/>
  <c r="AE54"/>
  <c r="AD54"/>
  <c r="AC54"/>
  <c r="AB54"/>
  <c r="AA54"/>
  <c r="AB44"/>
  <c r="AC44"/>
  <c r="AD44"/>
  <c r="AE44"/>
  <c r="AF44"/>
  <c r="AG44"/>
  <c r="AH44"/>
  <c r="AI44"/>
  <c r="AJ44"/>
  <c r="AK44"/>
  <c r="AL44"/>
  <c r="AM44"/>
  <c r="AN44"/>
  <c r="F60"/>
  <c r="AN51"/>
  <c r="AM51"/>
  <c r="AL51"/>
  <c r="AK51"/>
  <c r="AJ51"/>
  <c r="AI51"/>
  <c r="AH51"/>
  <c r="AG51"/>
  <c r="AF51"/>
  <c r="AE51"/>
  <c r="AD51"/>
  <c r="AC51"/>
  <c r="AB51"/>
  <c r="AA51"/>
  <c r="F45"/>
  <c r="AN52"/>
  <c r="AM52"/>
  <c r="AL52"/>
  <c r="AK52"/>
  <c r="AJ52"/>
  <c r="AI52"/>
  <c r="AH52"/>
  <c r="AG52"/>
  <c r="AF52"/>
  <c r="AE52"/>
  <c r="AD52"/>
  <c r="AC52"/>
  <c r="AB52"/>
  <c r="AA52"/>
  <c r="AB34"/>
  <c r="AC34"/>
  <c r="AD34"/>
  <c r="AE34"/>
  <c r="AF34"/>
  <c r="AG34"/>
  <c r="AH34"/>
  <c r="AI34"/>
  <c r="AJ34"/>
  <c r="AK34"/>
  <c r="AL34"/>
  <c r="AM34"/>
  <c r="AN34"/>
  <c r="F34"/>
  <c r="AN53"/>
  <c r="AM53"/>
  <c r="AL53"/>
  <c r="AK53"/>
  <c r="AJ53"/>
  <c r="AI53"/>
  <c r="AH53"/>
  <c r="AG53"/>
  <c r="AF53"/>
  <c r="AE53"/>
  <c r="AD53"/>
  <c r="AC53"/>
  <c r="AB53"/>
  <c r="AA53"/>
  <c r="AB27"/>
  <c r="AC27"/>
  <c r="AD27"/>
  <c r="AE27"/>
  <c r="AF27"/>
  <c r="AG27"/>
  <c r="AH27"/>
  <c r="AI27"/>
  <c r="AJ27"/>
  <c r="AK27"/>
  <c r="AL27"/>
  <c r="AM27"/>
  <c r="AN27"/>
  <c r="F27"/>
  <c r="AN50"/>
  <c r="AM50"/>
  <c r="AL50"/>
  <c r="AK50"/>
  <c r="AJ50"/>
  <c r="AI50"/>
  <c r="AH50"/>
  <c r="AG50"/>
  <c r="AF50"/>
  <c r="AE50"/>
  <c r="AD50"/>
  <c r="AC50"/>
  <c r="AB50"/>
  <c r="AA50"/>
  <c r="AA23"/>
  <c r="AB23"/>
  <c r="AC23"/>
  <c r="AD23"/>
  <c r="AE23"/>
  <c r="AF23"/>
  <c r="AG23"/>
  <c r="AH23"/>
  <c r="AI23"/>
  <c r="AJ23"/>
  <c r="AK23"/>
  <c r="AL23"/>
  <c r="AM23"/>
  <c r="AN23"/>
  <c r="F23"/>
  <c r="AN49"/>
  <c r="AM49"/>
  <c r="AL49"/>
  <c r="AK49"/>
  <c r="AJ49"/>
  <c r="AI49"/>
  <c r="AH49"/>
  <c r="AG49"/>
  <c r="AF49"/>
  <c r="AE49"/>
  <c r="AD49"/>
  <c r="AC49"/>
  <c r="AB49"/>
  <c r="AA49"/>
  <c r="AB21"/>
  <c r="AC21"/>
  <c r="AD21"/>
  <c r="AE21"/>
  <c r="AF21"/>
  <c r="AG21"/>
  <c r="AH21"/>
  <c r="AI21"/>
  <c r="AJ21"/>
  <c r="AK21"/>
  <c r="AL21"/>
  <c r="AM21"/>
  <c r="AN21"/>
  <c r="F21"/>
  <c r="AN10"/>
  <c r="AM10"/>
  <c r="AL10"/>
  <c r="AK10"/>
  <c r="AJ10"/>
  <c r="AI10"/>
  <c r="AH10"/>
  <c r="AG10"/>
  <c r="AF10"/>
  <c r="AE10"/>
  <c r="AD10"/>
  <c r="AC10"/>
  <c r="AB10"/>
  <c r="AA10"/>
  <c r="AN39"/>
  <c r="AM39"/>
  <c r="AL39"/>
  <c r="AK39"/>
  <c r="AJ39"/>
  <c r="AI39"/>
  <c r="AH39"/>
  <c r="AG39"/>
  <c r="AF39"/>
  <c r="AE39"/>
  <c r="AD39"/>
  <c r="AC39"/>
  <c r="AB39"/>
  <c r="AA39"/>
  <c r="AN47"/>
  <c r="AM47"/>
  <c r="AL47"/>
  <c r="AK47"/>
  <c r="AJ47"/>
  <c r="AI47"/>
  <c r="AH47"/>
  <c r="AG47"/>
  <c r="AF47"/>
  <c r="AE47"/>
  <c r="AD47"/>
  <c r="AC47"/>
  <c r="AB47"/>
  <c r="AA47"/>
  <c r="AN48"/>
  <c r="AM48"/>
  <c r="AL48"/>
  <c r="AK48"/>
  <c r="AJ48"/>
  <c r="AI48"/>
  <c r="AH48"/>
  <c r="AG48"/>
  <c r="AF48"/>
  <c r="AE48"/>
  <c r="AD48"/>
  <c r="AC48"/>
  <c r="AB48"/>
  <c r="AN31"/>
  <c r="AM31"/>
  <c r="AL31"/>
  <c r="AK31"/>
  <c r="AJ31"/>
  <c r="AI31"/>
  <c r="AH31"/>
  <c r="AG31"/>
  <c r="AF31"/>
  <c r="AE31"/>
  <c r="AD31"/>
  <c r="AC31"/>
  <c r="AB31"/>
  <c r="AA31"/>
  <c r="AN14"/>
  <c r="AM14"/>
  <c r="AL14"/>
  <c r="AK14"/>
  <c r="AJ14"/>
  <c r="AI14"/>
  <c r="AH14"/>
  <c r="AG14"/>
  <c r="AF14"/>
  <c r="AE14"/>
  <c r="AD14"/>
  <c r="AC14"/>
  <c r="AB14"/>
  <c r="AA14"/>
  <c r="AN25"/>
  <c r="AM25"/>
  <c r="AL25"/>
  <c r="AK25"/>
  <c r="AJ25"/>
  <c r="AI25"/>
  <c r="AH25"/>
  <c r="AG25"/>
  <c r="AF25"/>
  <c r="AE25"/>
  <c r="AD25"/>
  <c r="AC25"/>
  <c r="AB25"/>
  <c r="AA25"/>
  <c r="AN24"/>
  <c r="AM24"/>
  <c r="AL24"/>
  <c r="AK24"/>
  <c r="AJ24"/>
  <c r="AI24"/>
  <c r="AH24"/>
  <c r="AG24"/>
  <c r="AF24"/>
  <c r="AE24"/>
  <c r="AD24"/>
  <c r="AC24"/>
  <c r="AB24"/>
  <c r="AA24"/>
  <c r="F62"/>
  <c r="F63"/>
  <c r="AN20"/>
  <c r="AM20"/>
  <c r="AL20"/>
  <c r="AK20"/>
  <c r="AJ20"/>
  <c r="AI20"/>
  <c r="AH20"/>
  <c r="AG20"/>
  <c r="AF20"/>
  <c r="AE20"/>
  <c r="AD20"/>
  <c r="AC20"/>
  <c r="AB20"/>
  <c r="AA20"/>
  <c r="AN18"/>
  <c r="AM18"/>
  <c r="AL18"/>
  <c r="AK18"/>
  <c r="AJ18"/>
  <c r="AI18"/>
  <c r="AH18"/>
  <c r="AG18"/>
  <c r="AF18"/>
  <c r="AE18"/>
  <c r="AD18"/>
  <c r="AC18"/>
  <c r="AB18"/>
  <c r="AA18"/>
  <c r="AN8"/>
  <c r="AM8"/>
  <c r="AL8"/>
  <c r="AK8"/>
  <c r="AJ8"/>
  <c r="AI8"/>
  <c r="AH8"/>
  <c r="AG8"/>
  <c r="AF8"/>
  <c r="AE8"/>
  <c r="AD8"/>
  <c r="AC8"/>
  <c r="AB8"/>
  <c r="AA8"/>
  <c r="AN9"/>
  <c r="AM9"/>
  <c r="AL9"/>
  <c r="AK9"/>
  <c r="AJ9"/>
  <c r="AI9"/>
  <c r="AH9"/>
  <c r="AG9"/>
  <c r="AF9"/>
  <c r="AE9"/>
  <c r="AD9"/>
  <c r="AC9"/>
  <c r="AB9"/>
  <c r="AA9"/>
  <c r="AN16"/>
  <c r="AM16"/>
  <c r="AL16"/>
  <c r="AK16"/>
  <c r="AJ16"/>
  <c r="AI16"/>
  <c r="AH16"/>
  <c r="AG16"/>
  <c r="AF16"/>
  <c r="AE16"/>
  <c r="AD16"/>
  <c r="AC16"/>
  <c r="AB16"/>
  <c r="AA16"/>
  <c r="AN12"/>
  <c r="AM12"/>
  <c r="AL12"/>
  <c r="AK12"/>
  <c r="AJ12"/>
  <c r="AI12"/>
  <c r="AH12"/>
  <c r="AG12"/>
  <c r="AF12"/>
  <c r="AE12"/>
  <c r="AD12"/>
  <c r="AC12"/>
  <c r="AB12"/>
  <c r="AA12"/>
  <c r="AB29"/>
  <c r="AC29"/>
  <c r="AD29"/>
  <c r="AE29"/>
  <c r="AF29"/>
  <c r="AG29"/>
  <c r="AH29"/>
  <c r="AI29"/>
  <c r="AJ29"/>
  <c r="AK29"/>
  <c r="AL29"/>
  <c r="AM29"/>
  <c r="AN29"/>
  <c r="F29"/>
  <c r="AB15"/>
  <c r="AC15"/>
  <c r="AD15"/>
  <c r="AE15"/>
  <c r="AF15"/>
  <c r="AG15"/>
  <c r="AH15"/>
  <c r="AI15"/>
  <c r="AJ15"/>
  <c r="AK15"/>
  <c r="AL15"/>
  <c r="AM15"/>
  <c r="AN15"/>
  <c r="F15"/>
  <c r="AN37"/>
  <c r="AM37"/>
  <c r="AL37"/>
  <c r="AK37"/>
  <c r="AJ37"/>
  <c r="AI37"/>
  <c r="AH37"/>
  <c r="AG37"/>
  <c r="AF37"/>
  <c r="AE37"/>
  <c r="AD37"/>
  <c r="AC37"/>
  <c r="AB37"/>
  <c r="F9"/>
  <c r="AN42"/>
  <c r="AM42"/>
  <c r="AL42"/>
  <c r="AK42"/>
  <c r="AJ42"/>
  <c r="AI42"/>
  <c r="AH42"/>
  <c r="AG42"/>
  <c r="AF42"/>
  <c r="AE42"/>
  <c r="AD42"/>
  <c r="AC42"/>
  <c r="AB42"/>
  <c r="AN38"/>
  <c r="AM38"/>
  <c r="AL38"/>
  <c r="AK38"/>
  <c r="AJ38"/>
  <c r="AI38"/>
  <c r="AH38"/>
  <c r="AG38"/>
  <c r="AF38"/>
  <c r="AE38"/>
  <c r="AD38"/>
  <c r="AC38"/>
  <c r="AB38"/>
  <c r="AN41"/>
  <c r="AM41"/>
  <c r="AL41"/>
  <c r="AK41"/>
  <c r="AJ41"/>
  <c r="AI41"/>
  <c r="AH41"/>
  <c r="AG41"/>
  <c r="AF41"/>
  <c r="AE41"/>
  <c r="AD41"/>
  <c r="AC41"/>
  <c r="AB41"/>
  <c r="AB32"/>
  <c r="AC32"/>
  <c r="AD32"/>
  <c r="AE32"/>
  <c r="AF32"/>
  <c r="AG32"/>
  <c r="AH32"/>
  <c r="AI32"/>
  <c r="AJ32"/>
  <c r="AK32"/>
  <c r="AL32"/>
  <c r="AM32"/>
  <c r="AN32"/>
  <c r="F44"/>
  <c r="AN46"/>
  <c r="AM46"/>
  <c r="AL46"/>
  <c r="AK46"/>
  <c r="AJ46"/>
  <c r="AI46"/>
  <c r="AH46"/>
  <c r="AG46"/>
  <c r="AF46"/>
  <c r="AE46"/>
  <c r="AD46"/>
  <c r="AC46"/>
  <c r="AB46"/>
  <c r="F49"/>
  <c r="AN40"/>
  <c r="AM40"/>
  <c r="AL40"/>
  <c r="AK40"/>
  <c r="AJ40"/>
  <c r="AI40"/>
  <c r="AH40"/>
  <c r="AG40"/>
  <c r="AF40"/>
  <c r="AE40"/>
  <c r="AD40"/>
  <c r="AC40"/>
  <c r="AB40"/>
  <c r="AN33"/>
  <c r="AM33"/>
  <c r="AL33"/>
  <c r="AK33"/>
  <c r="AJ33"/>
  <c r="AI33"/>
  <c r="AH33"/>
  <c r="AG33"/>
  <c r="AF33"/>
  <c r="AE33"/>
  <c r="AD33"/>
  <c r="AC33"/>
  <c r="AB33"/>
  <c r="F54"/>
  <c r="F52"/>
  <c r="AN43"/>
  <c r="AM43"/>
  <c r="AL43"/>
  <c r="AK43"/>
  <c r="AJ43"/>
  <c r="AI43"/>
  <c r="AH43"/>
  <c r="AG43"/>
  <c r="AF43"/>
  <c r="AE43"/>
  <c r="AD43"/>
  <c r="AC43"/>
  <c r="AB43"/>
  <c r="AB17"/>
  <c r="AC17"/>
  <c r="AD17"/>
  <c r="AE17"/>
  <c r="AF17"/>
  <c r="AG17"/>
  <c r="AH17"/>
  <c r="AI17"/>
  <c r="AJ17"/>
  <c r="AK17"/>
  <c r="AL17"/>
  <c r="AM17"/>
  <c r="AN17"/>
  <c r="F17"/>
  <c r="F43"/>
  <c r="AN30"/>
  <c r="AM30"/>
  <c r="AL30"/>
  <c r="AK30"/>
  <c r="AJ30"/>
  <c r="AI30"/>
  <c r="AH30"/>
  <c r="AG30"/>
  <c r="AF30"/>
  <c r="AE30"/>
  <c r="AD30"/>
  <c r="AC30"/>
  <c r="AB30"/>
  <c r="AB22"/>
  <c r="AC22"/>
  <c r="AD22"/>
  <c r="AE22"/>
  <c r="AF22"/>
  <c r="AG22"/>
  <c r="AH22"/>
  <c r="AI22"/>
  <c r="AJ22"/>
  <c r="AK22"/>
  <c r="AL22"/>
  <c r="AM22"/>
  <c r="AN22"/>
  <c r="AB35"/>
  <c r="AC35"/>
  <c r="AD35"/>
  <c r="AE35"/>
  <c r="AF35"/>
  <c r="AG35"/>
  <c r="AH35"/>
  <c r="AI35"/>
  <c r="AJ35"/>
  <c r="AK35"/>
  <c r="AL35"/>
  <c r="AM35"/>
  <c r="AN35"/>
  <c r="F35"/>
  <c r="F55"/>
  <c r="F56"/>
  <c r="F65"/>
  <c r="AN28"/>
  <c r="AM28"/>
  <c r="AL28"/>
  <c r="AK28"/>
  <c r="AJ28"/>
  <c r="AI28"/>
  <c r="AH28"/>
  <c r="AG28"/>
  <c r="AF28"/>
  <c r="AE28"/>
  <c r="AD28"/>
  <c r="AC28"/>
  <c r="AB28"/>
  <c r="F8"/>
  <c r="F50"/>
  <c r="AN26"/>
  <c r="AM26"/>
  <c r="AL26"/>
  <c r="AK26"/>
  <c r="AJ26"/>
  <c r="AI26"/>
  <c r="AH26"/>
  <c r="AG26"/>
  <c r="AF26"/>
  <c r="AE26"/>
  <c r="AD26"/>
  <c r="AC26"/>
  <c r="AB26"/>
  <c r="F14"/>
  <c r="F67"/>
  <c r="F57"/>
  <c r="AN36"/>
  <c r="AM36"/>
  <c r="AL36"/>
  <c r="AK36"/>
  <c r="AJ36"/>
  <c r="AI36"/>
  <c r="AH36"/>
  <c r="AG36"/>
  <c r="AF36"/>
  <c r="AE36"/>
  <c r="AD36"/>
  <c r="AC36"/>
  <c r="AB36"/>
  <c r="F10"/>
  <c r="AB13"/>
  <c r="AC13"/>
  <c r="AD13"/>
  <c r="AE13"/>
  <c r="AF13"/>
  <c r="AG13"/>
  <c r="AH13"/>
  <c r="AI13"/>
  <c r="AJ13"/>
  <c r="AK13"/>
  <c r="AL13"/>
  <c r="AM13"/>
  <c r="AN13"/>
  <c r="F53"/>
  <c r="F48"/>
  <c r="F47"/>
  <c r="AN19"/>
  <c r="AM19"/>
  <c r="AL19"/>
  <c r="AK19"/>
  <c r="AJ19"/>
  <c r="AI19"/>
  <c r="AH19"/>
  <c r="AG19"/>
  <c r="AF19"/>
  <c r="AE19"/>
  <c r="AD19"/>
  <c r="AC19"/>
  <c r="AB19"/>
  <c r="F66"/>
  <c r="F46"/>
  <c r="F40"/>
  <c r="F42"/>
  <c r="F59"/>
  <c r="F37"/>
  <c r="F58"/>
  <c r="F32"/>
  <c r="F31"/>
  <c r="AN11"/>
  <c r="AM11"/>
  <c r="AL11"/>
  <c r="AK11"/>
  <c r="AJ11"/>
  <c r="AI11"/>
  <c r="AH11"/>
  <c r="AG11"/>
  <c r="AF11"/>
  <c r="AE11"/>
  <c r="AD11"/>
  <c r="AC11"/>
  <c r="AB11"/>
  <c r="F22"/>
  <c r="F51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F33"/>
  <c r="F20"/>
  <c r="AB73" i="30"/>
  <c r="AC73"/>
  <c r="AD73"/>
  <c r="AE73"/>
  <c r="AF73"/>
  <c r="AG73"/>
  <c r="AH73"/>
  <c r="AI73"/>
  <c r="AJ73"/>
  <c r="AK73"/>
  <c r="AL73"/>
  <c r="AM73"/>
  <c r="AN73"/>
  <c r="F19"/>
  <c r="F75"/>
  <c r="F73"/>
  <c r="AB68"/>
  <c r="AC68"/>
  <c r="AD68"/>
  <c r="AE68"/>
  <c r="AF68"/>
  <c r="AG68"/>
  <c r="AH68"/>
  <c r="AI68"/>
  <c r="AJ68"/>
  <c r="AK68"/>
  <c r="AL68"/>
  <c r="AM68"/>
  <c r="AN68"/>
  <c r="F68"/>
  <c r="F156"/>
  <c r="F140"/>
  <c r="AB26"/>
  <c r="AC26"/>
  <c r="AD26"/>
  <c r="AE26"/>
  <c r="AF26"/>
  <c r="AG26"/>
  <c r="AH26"/>
  <c r="AI26"/>
  <c r="AJ26"/>
  <c r="AK26"/>
  <c r="AL26"/>
  <c r="AM26"/>
  <c r="AN26"/>
  <c r="F83"/>
  <c r="AB66"/>
  <c r="AC66"/>
  <c r="AD66"/>
  <c r="AE66"/>
  <c r="AF66"/>
  <c r="AG66"/>
  <c r="AH66"/>
  <c r="AI66"/>
  <c r="AJ66"/>
  <c r="AK66"/>
  <c r="AL66"/>
  <c r="AM66"/>
  <c r="AN66"/>
  <c r="F66"/>
  <c r="F14"/>
  <c r="AB39"/>
  <c r="AC39"/>
  <c r="AD39"/>
  <c r="AE39"/>
  <c r="AF39"/>
  <c r="AG39"/>
  <c r="AH39"/>
  <c r="AI39"/>
  <c r="AJ39"/>
  <c r="AK39"/>
  <c r="AL39"/>
  <c r="AM39"/>
  <c r="AN39"/>
  <c r="F85"/>
  <c r="F12"/>
  <c r="F87"/>
  <c r="F45"/>
  <c r="F186"/>
  <c r="F162"/>
  <c r="AN65"/>
  <c r="AM65"/>
  <c r="AL65"/>
  <c r="AK65"/>
  <c r="AJ65"/>
  <c r="AI65"/>
  <c r="AH65"/>
  <c r="AG65"/>
  <c r="AF65"/>
  <c r="AE65"/>
  <c r="AD65"/>
  <c r="AC65"/>
  <c r="AB65"/>
  <c r="F161"/>
  <c r="AN120"/>
  <c r="AM120"/>
  <c r="AL120"/>
  <c r="AK120"/>
  <c r="AJ120"/>
  <c r="AI120"/>
  <c r="AH120"/>
  <c r="AG120"/>
  <c r="AF120"/>
  <c r="AE120"/>
  <c r="AD120"/>
  <c r="AC120"/>
  <c r="AB120"/>
  <c r="AB24"/>
  <c r="AC24"/>
  <c r="AD24"/>
  <c r="AE24"/>
  <c r="AF24"/>
  <c r="AG24"/>
  <c r="AH24"/>
  <c r="AI24"/>
  <c r="AJ24"/>
  <c r="AK24"/>
  <c r="AL24"/>
  <c r="AM24"/>
  <c r="AN24"/>
  <c r="F176"/>
  <c r="AN63"/>
  <c r="AM63"/>
  <c r="AL63"/>
  <c r="AK63"/>
  <c r="AJ63"/>
  <c r="AI63"/>
  <c r="AH63"/>
  <c r="AG63"/>
  <c r="AF63"/>
  <c r="AE63"/>
  <c r="AD63"/>
  <c r="AC63"/>
  <c r="AB63"/>
  <c r="F150"/>
  <c r="AN60"/>
  <c r="AM60"/>
  <c r="AL60"/>
  <c r="AK60"/>
  <c r="AJ60"/>
  <c r="AI60"/>
  <c r="AH60"/>
  <c r="AG60"/>
  <c r="AF60"/>
  <c r="AE60"/>
  <c r="AD60"/>
  <c r="AC60"/>
  <c r="AB60"/>
  <c r="AB41"/>
  <c r="AC41"/>
  <c r="AD41"/>
  <c r="AE41"/>
  <c r="AF41"/>
  <c r="AG41"/>
  <c r="AH41"/>
  <c r="AI41"/>
  <c r="AJ41"/>
  <c r="AK41"/>
  <c r="AL41"/>
  <c r="AM41"/>
  <c r="AN41"/>
  <c r="F139"/>
  <c r="F130"/>
  <c r="F143"/>
  <c r="AN57"/>
  <c r="AM57"/>
  <c r="AL57"/>
  <c r="AK57"/>
  <c r="AJ57"/>
  <c r="AI57"/>
  <c r="AH57"/>
  <c r="AG57"/>
  <c r="AF57"/>
  <c r="AE57"/>
  <c r="AD57"/>
  <c r="AC57"/>
  <c r="AB57"/>
  <c r="AN52"/>
  <c r="AM52"/>
  <c r="AL52"/>
  <c r="AK52"/>
  <c r="AJ52"/>
  <c r="AI52"/>
  <c r="AH52"/>
  <c r="AG52"/>
  <c r="AF52"/>
  <c r="AE52"/>
  <c r="AD52"/>
  <c r="AC52"/>
  <c r="AB52"/>
  <c r="F120"/>
  <c r="F126"/>
  <c r="AN119"/>
  <c r="AM119"/>
  <c r="AL119"/>
  <c r="AK119"/>
  <c r="AJ119"/>
  <c r="AI119"/>
  <c r="AH119"/>
  <c r="AG119"/>
  <c r="AF119"/>
  <c r="AE119"/>
  <c r="AD119"/>
  <c r="AC119"/>
  <c r="AB119"/>
  <c r="AB23"/>
  <c r="AC23"/>
  <c r="AD23"/>
  <c r="AE23"/>
  <c r="AF23"/>
  <c r="AG23"/>
  <c r="AH23"/>
  <c r="AI23"/>
  <c r="AJ23"/>
  <c r="AK23"/>
  <c r="AL23"/>
  <c r="AM23"/>
  <c r="AN23"/>
  <c r="F171"/>
  <c r="AB43"/>
  <c r="AC43"/>
  <c r="AD43"/>
  <c r="AE43"/>
  <c r="AF43"/>
  <c r="AG43"/>
  <c r="AH43"/>
  <c r="AI43"/>
  <c r="AJ43"/>
  <c r="AK43"/>
  <c r="AL43"/>
  <c r="AM43"/>
  <c r="AN43"/>
  <c r="F114"/>
  <c r="AN124"/>
  <c r="AM124"/>
  <c r="AL124"/>
  <c r="AK124"/>
  <c r="AJ124"/>
  <c r="AI124"/>
  <c r="AH124"/>
  <c r="AG124"/>
  <c r="AF124"/>
  <c r="AE124"/>
  <c r="AD124"/>
  <c r="AC124"/>
  <c r="AB124"/>
  <c r="F98"/>
  <c r="F46"/>
  <c r="F64"/>
  <c r="F71"/>
  <c r="AB22"/>
  <c r="AC22"/>
  <c r="AD22"/>
  <c r="AE22"/>
  <c r="AF22"/>
  <c r="AG22"/>
  <c r="AH22"/>
  <c r="AI22"/>
  <c r="AJ22"/>
  <c r="AK22"/>
  <c r="AL22"/>
  <c r="AM22"/>
  <c r="AN22"/>
  <c r="F154"/>
  <c r="AB29"/>
  <c r="AC29"/>
  <c r="AD29"/>
  <c r="AE29"/>
  <c r="AF29"/>
  <c r="AG29"/>
  <c r="AH29"/>
  <c r="AI29"/>
  <c r="AJ29"/>
  <c r="AK29"/>
  <c r="AL29"/>
  <c r="AM29"/>
  <c r="AN29"/>
  <c r="F177"/>
  <c r="F91"/>
  <c r="F88"/>
  <c r="F187"/>
  <c r="F84"/>
  <c r="F86"/>
  <c r="AN111"/>
  <c r="AM111"/>
  <c r="AL111"/>
  <c r="AK111"/>
  <c r="AJ111"/>
  <c r="AI111"/>
  <c r="AH111"/>
  <c r="AG111"/>
  <c r="AF111"/>
  <c r="AE111"/>
  <c r="AD111"/>
  <c r="AC111"/>
  <c r="AB111"/>
  <c r="F129"/>
  <c r="F145"/>
  <c r="AN35"/>
  <c r="AM35"/>
  <c r="AL35"/>
  <c r="AK35"/>
  <c r="AJ35"/>
  <c r="AI35"/>
  <c r="AH35"/>
  <c r="AG35"/>
  <c r="AF35"/>
  <c r="AE35"/>
  <c r="AD35"/>
  <c r="AC35"/>
  <c r="AB35"/>
  <c r="F101"/>
  <c r="F127"/>
  <c r="F137"/>
  <c r="F147"/>
  <c r="F153"/>
  <c r="F81"/>
  <c r="F51"/>
  <c r="AN25"/>
  <c r="AM25"/>
  <c r="AL25"/>
  <c r="AK25"/>
  <c r="AJ25"/>
  <c r="AI25"/>
  <c r="AH25"/>
  <c r="AG25"/>
  <c r="AF25"/>
  <c r="AE25"/>
  <c r="AD25"/>
  <c r="AC25"/>
  <c r="AB25"/>
  <c r="F26"/>
  <c r="F62"/>
  <c r="F102"/>
  <c r="F63"/>
  <c r="AN107"/>
  <c r="AM107"/>
  <c r="AL107"/>
  <c r="AK107"/>
  <c r="AJ107"/>
  <c r="AI107"/>
  <c r="AH107"/>
  <c r="AG107"/>
  <c r="AF107"/>
  <c r="AE107"/>
  <c r="AD107"/>
  <c r="AC107"/>
  <c r="AB107"/>
  <c r="F94"/>
  <c r="F134"/>
  <c r="F59"/>
  <c r="F157"/>
  <c r="F25"/>
  <c r="F60"/>
  <c r="F42"/>
  <c r="AN53" i="14"/>
  <c r="AN62"/>
  <c r="AN61"/>
  <c r="AN64"/>
  <c r="AN63"/>
  <c r="AN69"/>
  <c r="AN74"/>
  <c r="AN77"/>
  <c r="AN79"/>
  <c r="AN81"/>
  <c r="AN94"/>
  <c r="AN95"/>
  <c r="AN8"/>
  <c r="AM53"/>
  <c r="AM62"/>
  <c r="AM61"/>
  <c r="AM64"/>
  <c r="AM63"/>
  <c r="AM69"/>
  <c r="AM74"/>
  <c r="AM77"/>
  <c r="AM79"/>
  <c r="AM81"/>
  <c r="AM94"/>
  <c r="AM95"/>
  <c r="AM8"/>
  <c r="AL53"/>
  <c r="AL62"/>
  <c r="AL61"/>
  <c r="AL64"/>
  <c r="AL63"/>
  <c r="AL69"/>
  <c r="AL74"/>
  <c r="AL77"/>
  <c r="AL79"/>
  <c r="AL81"/>
  <c r="AL94"/>
  <c r="AL95"/>
  <c r="AL8"/>
  <c r="AK53"/>
  <c r="AK62"/>
  <c r="AK61"/>
  <c r="AK64"/>
  <c r="AK63"/>
  <c r="AK69"/>
  <c r="AK74"/>
  <c r="AK77"/>
  <c r="AK79"/>
  <c r="AK81"/>
  <c r="AK94"/>
  <c r="AK95"/>
  <c r="AK8"/>
  <c r="AJ53"/>
  <c r="AJ62"/>
  <c r="AJ61"/>
  <c r="AJ64"/>
  <c r="AJ63"/>
  <c r="AJ69"/>
  <c r="AJ74"/>
  <c r="AJ77"/>
  <c r="AJ79"/>
  <c r="AJ81"/>
  <c r="AJ94"/>
  <c r="AJ95"/>
  <c r="AJ8"/>
  <c r="AI53"/>
  <c r="AI62"/>
  <c r="AI61"/>
  <c r="AI64"/>
  <c r="AI63"/>
  <c r="AI69"/>
  <c r="AI74"/>
  <c r="AI77"/>
  <c r="AI79"/>
  <c r="AI81"/>
  <c r="AI94"/>
  <c r="AI95"/>
  <c r="AI8"/>
  <c r="AH53"/>
  <c r="AH62"/>
  <c r="AH61"/>
  <c r="AH64"/>
  <c r="AH63"/>
  <c r="AH69"/>
  <c r="AH74"/>
  <c r="AH77"/>
  <c r="AH79"/>
  <c r="AH81"/>
  <c r="AH94"/>
  <c r="AH95"/>
  <c r="AH8"/>
  <c r="AG53"/>
  <c r="AG62"/>
  <c r="AG61"/>
  <c r="AG64"/>
  <c r="AG63"/>
  <c r="AG69"/>
  <c r="AG74"/>
  <c r="AG77"/>
  <c r="AG79"/>
  <c r="AG81"/>
  <c r="AG94"/>
  <c r="AG95"/>
  <c r="AG8"/>
  <c r="AF53"/>
  <c r="AF62"/>
  <c r="AF61"/>
  <c r="AF64"/>
  <c r="AF63"/>
  <c r="AF69"/>
  <c r="AF74"/>
  <c r="AF77"/>
  <c r="AF79"/>
  <c r="AF81"/>
  <c r="AF94"/>
  <c r="AF95"/>
  <c r="AF8"/>
  <c r="AE53"/>
  <c r="AE62"/>
  <c r="AE61"/>
  <c r="AE64"/>
  <c r="AE63"/>
  <c r="AE69"/>
  <c r="AE74"/>
  <c r="AE77"/>
  <c r="AE79"/>
  <c r="AE81"/>
  <c r="AE94"/>
  <c r="AE95"/>
  <c r="AE8"/>
  <c r="AD53"/>
  <c r="AD62"/>
  <c r="AD61"/>
  <c r="AD64"/>
  <c r="AD63"/>
  <c r="AD69"/>
  <c r="AD74"/>
  <c r="AD77"/>
  <c r="AD79"/>
  <c r="AD81"/>
  <c r="AD94"/>
  <c r="AD95"/>
  <c r="AD8"/>
  <c r="AC53"/>
  <c r="AC62"/>
  <c r="AC61"/>
  <c r="AC64"/>
  <c r="AC63"/>
  <c r="AC69"/>
  <c r="AC74"/>
  <c r="AC77"/>
  <c r="AC79"/>
  <c r="AC81"/>
  <c r="AC94"/>
  <c r="AC95"/>
  <c r="AC8"/>
  <c r="AB53"/>
  <c r="AB62"/>
  <c r="AB61"/>
  <c r="AB64"/>
  <c r="AB63"/>
  <c r="AB69"/>
  <c r="AB74"/>
  <c r="AB77"/>
  <c r="AB79"/>
  <c r="AB81"/>
  <c r="AB94"/>
  <c r="AB95"/>
  <c r="AB8"/>
  <c r="AA18"/>
  <c r="AB18"/>
  <c r="AC18"/>
  <c r="AD18"/>
  <c r="AE18"/>
  <c r="AF18"/>
  <c r="AG18"/>
  <c r="AH18"/>
  <c r="AI18"/>
  <c r="AJ18"/>
  <c r="AK18"/>
  <c r="AL18"/>
  <c r="AM18"/>
  <c r="AN18"/>
  <c r="F127"/>
  <c r="AA22"/>
  <c r="AA24"/>
  <c r="AB24"/>
  <c r="AC24"/>
  <c r="AD24"/>
  <c r="AE24"/>
  <c r="AF24"/>
  <c r="AG24"/>
  <c r="AH24"/>
  <c r="AI24"/>
  <c r="AJ24"/>
  <c r="AK24"/>
  <c r="AL24"/>
  <c r="AM24"/>
  <c r="AN24"/>
  <c r="F130"/>
  <c r="AA26"/>
  <c r="AA30"/>
  <c r="AA23"/>
  <c r="AA32"/>
  <c r="AA46"/>
  <c r="AB46"/>
  <c r="AC46"/>
  <c r="AD46"/>
  <c r="AE46"/>
  <c r="AF46"/>
  <c r="AG46"/>
  <c r="AH46"/>
  <c r="AI46"/>
  <c r="AJ46"/>
  <c r="AK46"/>
  <c r="AL46"/>
  <c r="AM46"/>
  <c r="AN46"/>
  <c r="F133"/>
  <c r="AA33"/>
  <c r="AA36"/>
  <c r="AA37"/>
  <c r="AA16"/>
  <c r="AA39"/>
  <c r="AA41"/>
  <c r="F75"/>
  <c r="AA42"/>
  <c r="AA43"/>
  <c r="AA45"/>
  <c r="AA49"/>
  <c r="AB49"/>
  <c r="AC49"/>
  <c r="AD49"/>
  <c r="AE49"/>
  <c r="AF49"/>
  <c r="AG49"/>
  <c r="AH49"/>
  <c r="AI49"/>
  <c r="AJ49"/>
  <c r="AK49"/>
  <c r="AL49"/>
  <c r="AM49"/>
  <c r="AN49"/>
  <c r="F49"/>
  <c r="AA48"/>
  <c r="AA77"/>
  <c r="F136"/>
  <c r="AA51"/>
  <c r="F58"/>
  <c r="AA52"/>
  <c r="AA53"/>
  <c r="F102"/>
  <c r="AA74"/>
  <c r="AB48"/>
  <c r="AC48"/>
  <c r="AD48"/>
  <c r="AE48"/>
  <c r="AF48"/>
  <c r="AG48"/>
  <c r="AH48"/>
  <c r="AI48"/>
  <c r="AJ48"/>
  <c r="AK48"/>
  <c r="AL48"/>
  <c r="AM48"/>
  <c r="AN48"/>
  <c r="F48"/>
  <c r="AB22"/>
  <c r="AC22"/>
  <c r="AD22"/>
  <c r="AE22"/>
  <c r="AF22"/>
  <c r="AG22"/>
  <c r="AH22"/>
  <c r="AI22"/>
  <c r="AJ22"/>
  <c r="AK22"/>
  <c r="AL22"/>
  <c r="AM22"/>
  <c r="AN22"/>
  <c r="F22"/>
  <c r="AA62"/>
  <c r="AA61"/>
  <c r="AB33"/>
  <c r="AC33"/>
  <c r="AD33"/>
  <c r="AE33"/>
  <c r="AF33"/>
  <c r="AG33"/>
  <c r="AH33"/>
  <c r="AI33"/>
  <c r="AJ33"/>
  <c r="AK33"/>
  <c r="AL33"/>
  <c r="AM33"/>
  <c r="AN33"/>
  <c r="F33"/>
  <c r="F29"/>
  <c r="AA64"/>
  <c r="F113"/>
  <c r="AA63"/>
  <c r="F107"/>
  <c r="AA69"/>
  <c r="F76"/>
  <c r="AB52"/>
  <c r="AC52"/>
  <c r="AD52"/>
  <c r="AE52"/>
  <c r="AF52"/>
  <c r="AG52"/>
  <c r="AH52"/>
  <c r="AI52"/>
  <c r="AJ52"/>
  <c r="AK52"/>
  <c r="AL52"/>
  <c r="AM52"/>
  <c r="AN52"/>
  <c r="F52"/>
  <c r="AA79"/>
  <c r="AA81"/>
  <c r="AB45"/>
  <c r="AC45"/>
  <c r="AD45"/>
  <c r="AE45"/>
  <c r="AF45"/>
  <c r="AG45"/>
  <c r="AH45"/>
  <c r="AI45"/>
  <c r="AJ45"/>
  <c r="AK45"/>
  <c r="AL45"/>
  <c r="AM45"/>
  <c r="AN45"/>
  <c r="F66"/>
  <c r="AA94"/>
  <c r="F55"/>
  <c r="AA95"/>
  <c r="F94"/>
  <c r="AA8"/>
  <c r="F13"/>
  <c r="AA38"/>
  <c r="F121"/>
  <c r="F62"/>
  <c r="F21"/>
  <c r="F12"/>
  <c r="F61"/>
  <c r="F114"/>
  <c r="F87"/>
  <c r="AE26"/>
  <c r="AE30"/>
  <c r="AE23"/>
  <c r="AE32"/>
  <c r="AE36"/>
  <c r="AE37"/>
  <c r="AE38"/>
  <c r="AE39"/>
  <c r="AE41"/>
  <c r="AE42"/>
  <c r="AE43"/>
  <c r="AE51"/>
  <c r="AE16"/>
  <c r="AF16"/>
  <c r="V8" i="2"/>
  <c r="AF38" i="14"/>
  <c r="AF41"/>
  <c r="AF36"/>
  <c r="AF51"/>
  <c r="AF42"/>
  <c r="AF43"/>
  <c r="AF23"/>
  <c r="AF39"/>
  <c r="AF30"/>
  <c r="AF37"/>
  <c r="AF26"/>
  <c r="AF32"/>
  <c r="AN38"/>
  <c r="AM38"/>
  <c r="AL38"/>
  <c r="AK38"/>
  <c r="AJ38"/>
  <c r="AI38"/>
  <c r="AH38"/>
  <c r="AG38"/>
  <c r="AD38"/>
  <c r="AC38"/>
  <c r="AB38"/>
  <c r="F14"/>
  <c r="F77"/>
  <c r="AN51"/>
  <c r="AM51"/>
  <c r="AL51"/>
  <c r="AK51"/>
  <c r="AJ51"/>
  <c r="AI51"/>
  <c r="AH51"/>
  <c r="AG51"/>
  <c r="AD51"/>
  <c r="AC51"/>
  <c r="AB51"/>
  <c r="AN32"/>
  <c r="AM32"/>
  <c r="AL32"/>
  <c r="AK32"/>
  <c r="AJ32"/>
  <c r="AI32"/>
  <c r="AH32"/>
  <c r="AG32"/>
  <c r="AD32"/>
  <c r="AC32"/>
  <c r="AB32"/>
  <c r="AN43"/>
  <c r="AM43"/>
  <c r="AL43"/>
  <c r="AK43"/>
  <c r="AJ43"/>
  <c r="AI43"/>
  <c r="AH43"/>
  <c r="AG43"/>
  <c r="AD43"/>
  <c r="AC43"/>
  <c r="AB43"/>
  <c r="AN42"/>
  <c r="AM42"/>
  <c r="AL42"/>
  <c r="AK42"/>
  <c r="AJ42"/>
  <c r="AI42"/>
  <c r="AH42"/>
  <c r="AG42"/>
  <c r="AD42"/>
  <c r="AC42"/>
  <c r="AB42"/>
  <c r="F126"/>
  <c r="F47"/>
  <c r="F10"/>
  <c r="AN39"/>
  <c r="AM39"/>
  <c r="AL39"/>
  <c r="AK39"/>
  <c r="AJ39"/>
  <c r="AI39"/>
  <c r="AH39"/>
  <c r="AG39"/>
  <c r="AD39"/>
  <c r="AC39"/>
  <c r="AB39"/>
  <c r="F42"/>
  <c r="AB37"/>
  <c r="AC37"/>
  <c r="AD37"/>
  <c r="AG37"/>
  <c r="AH37"/>
  <c r="AI37"/>
  <c r="AJ37"/>
  <c r="AK37"/>
  <c r="AL37"/>
  <c r="AM37"/>
  <c r="AN37"/>
  <c r="F81"/>
  <c r="F137"/>
  <c r="F138"/>
  <c r="F108"/>
  <c r="AN26"/>
  <c r="AM26"/>
  <c r="AL26"/>
  <c r="AK26"/>
  <c r="AJ26"/>
  <c r="AI26"/>
  <c r="AH26"/>
  <c r="AG26"/>
  <c r="AD26"/>
  <c r="AC26"/>
  <c r="AB26"/>
  <c r="F31"/>
  <c r="F20"/>
  <c r="F56"/>
  <c r="AN36"/>
  <c r="AM36"/>
  <c r="AL36"/>
  <c r="AK36"/>
  <c r="AJ36"/>
  <c r="AI36"/>
  <c r="AH36"/>
  <c r="AG36"/>
  <c r="AD36"/>
  <c r="AC36"/>
  <c r="AB36"/>
  <c r="F72"/>
  <c r="F106"/>
  <c r="F116"/>
  <c r="AN30"/>
  <c r="AM30"/>
  <c r="AL30"/>
  <c r="AK30"/>
  <c r="AJ30"/>
  <c r="AI30"/>
  <c r="AH30"/>
  <c r="AG30"/>
  <c r="AD30"/>
  <c r="AC30"/>
  <c r="AB30"/>
  <c r="F132"/>
  <c r="AN16"/>
  <c r="AM16"/>
  <c r="AL16"/>
  <c r="AK16"/>
  <c r="AJ16"/>
  <c r="AI16"/>
  <c r="AH16"/>
  <c r="AG16"/>
  <c r="AD16"/>
  <c r="AC16"/>
  <c r="AB16"/>
  <c r="F17"/>
  <c r="AB41"/>
  <c r="AC41"/>
  <c r="AD41"/>
  <c r="AG41"/>
  <c r="AH41"/>
  <c r="AI41"/>
  <c r="AJ41"/>
  <c r="AK41"/>
  <c r="AL41"/>
  <c r="AM41"/>
  <c r="AN41"/>
  <c r="F39"/>
  <c r="F44"/>
  <c r="F8"/>
  <c r="F119"/>
  <c r="AN23"/>
  <c r="AM23"/>
  <c r="AL23"/>
  <c r="AK23"/>
  <c r="AJ23"/>
  <c r="AI23"/>
  <c r="AH23"/>
  <c r="AG23"/>
  <c r="AD23"/>
  <c r="AC23"/>
  <c r="AB23"/>
  <c r="F65"/>
  <c r="X9" i="2"/>
  <c r="W9"/>
  <c r="V9"/>
  <c r="X24"/>
  <c r="W24"/>
  <c r="V24"/>
  <c r="X12"/>
  <c r="W12"/>
  <c r="V12"/>
  <c r="W8"/>
  <c r="X8"/>
  <c r="V10"/>
  <c r="W10"/>
  <c r="X10"/>
  <c r="V11"/>
  <c r="W11"/>
  <c r="X11"/>
  <c r="V13"/>
  <c r="W13"/>
  <c r="X13"/>
  <c r="V14"/>
  <c r="W14"/>
  <c r="X14"/>
  <c r="V15"/>
  <c r="W15"/>
  <c r="X15"/>
  <c r="V16"/>
  <c r="W16"/>
  <c r="X16"/>
  <c r="V17"/>
  <c r="W17"/>
  <c r="X17"/>
  <c r="V18"/>
  <c r="W18"/>
  <c r="X18"/>
  <c r="V19"/>
  <c r="W19"/>
  <c r="X19"/>
  <c r="V20"/>
  <c r="W20"/>
  <c r="X20"/>
  <c r="V21"/>
  <c r="W21"/>
  <c r="X21"/>
  <c r="V22"/>
  <c r="W22"/>
  <c r="X22"/>
  <c r="V23"/>
  <c r="W23"/>
  <c r="X23"/>
  <c r="V25"/>
  <c r="W25"/>
  <c r="X25"/>
  <c r="V26"/>
  <c r="W26"/>
  <c r="X26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F74" i="14"/>
  <c r="F117"/>
  <c r="F69"/>
  <c r="F63"/>
  <c r="F36"/>
  <c r="F79"/>
  <c r="F78"/>
  <c r="F95"/>
  <c r="F53"/>
  <c r="F88"/>
  <c r="F96"/>
  <c r="F89"/>
  <c r="F110"/>
  <c r="F109"/>
  <c r="F98"/>
  <c r="F97"/>
  <c r="F27"/>
  <c r="F9"/>
  <c r="F11"/>
  <c r="F19"/>
  <c r="F128"/>
  <c r="F125"/>
  <c r="F90"/>
  <c r="F112"/>
  <c r="F115"/>
  <c r="F30"/>
  <c r="F15"/>
  <c r="F45"/>
  <c r="F100"/>
  <c r="F26"/>
  <c r="F134"/>
  <c r="F91" i="34"/>
  <c r="F127"/>
  <c r="F16"/>
  <c r="F15"/>
  <c r="F125"/>
  <c r="F22"/>
  <c r="F111"/>
  <c r="F34"/>
  <c r="F23"/>
  <c r="F87"/>
  <c r="F122"/>
  <c r="F45"/>
  <c r="F103"/>
  <c r="F27"/>
  <c r="F75"/>
  <c r="F61"/>
  <c r="F73"/>
  <c r="F60"/>
  <c r="F69"/>
  <c r="F19"/>
  <c r="F41"/>
  <c r="F62"/>
  <c r="F26"/>
  <c r="F58"/>
  <c r="F114"/>
  <c r="F76"/>
  <c r="F24"/>
  <c r="F89"/>
  <c r="F51"/>
  <c r="F25"/>
  <c r="F20"/>
  <c r="F28"/>
  <c r="F118"/>
  <c r="F35"/>
  <c r="F95"/>
  <c r="F37"/>
  <c r="F47"/>
  <c r="F33"/>
  <c r="F14"/>
  <c r="F79"/>
  <c r="F126"/>
  <c r="F21"/>
  <c r="F8"/>
  <c r="F11"/>
  <c r="F26" i="32"/>
  <c r="F14"/>
  <c r="F21"/>
  <c r="F16"/>
  <c r="F13"/>
  <c r="F23"/>
  <c r="F31"/>
  <c r="F11"/>
  <c r="F27"/>
  <c r="F41"/>
  <c r="F36"/>
  <c r="F29"/>
  <c r="F30"/>
  <c r="F24" i="31"/>
  <c r="F25"/>
  <c r="F12"/>
  <c r="F30"/>
  <c r="F38"/>
  <c r="F11"/>
  <c r="F41"/>
  <c r="F19"/>
  <c r="F13"/>
  <c r="F26"/>
  <c r="F16"/>
  <c r="F18"/>
  <c r="F28"/>
  <c r="F39"/>
  <c r="F64"/>
  <c r="F36"/>
  <c r="F69" i="30"/>
  <c r="F128"/>
  <c r="F39"/>
  <c r="F106"/>
  <c r="F67"/>
  <c r="F24"/>
  <c r="F29"/>
  <c r="F35"/>
  <c r="F34"/>
  <c r="F152"/>
  <c r="F52"/>
  <c r="F43"/>
  <c r="F96"/>
  <c r="F119"/>
  <c r="F82"/>
  <c r="F32"/>
  <c r="F41"/>
  <c r="F74"/>
  <c r="F80"/>
  <c r="F33"/>
  <c r="F107"/>
  <c r="F76"/>
  <c r="F135"/>
  <c r="F44"/>
  <c r="F27"/>
  <c r="F65"/>
  <c r="F97"/>
  <c r="F117"/>
  <c r="F30"/>
  <c r="F92"/>
  <c r="F70"/>
  <c r="F124"/>
  <c r="F58"/>
  <c r="F18"/>
  <c r="F22"/>
  <c r="F8"/>
  <c r="F151"/>
  <c r="F57"/>
  <c r="F9"/>
  <c r="F40"/>
  <c r="F131"/>
  <c r="F138"/>
  <c r="F54"/>
  <c r="F77"/>
  <c r="F144"/>
  <c r="F105"/>
  <c r="F15"/>
  <c r="F111"/>
  <c r="F23"/>
  <c r="F103"/>
  <c r="F50" i="14"/>
  <c r="F16"/>
  <c r="F37"/>
  <c r="F43"/>
  <c r="F51"/>
  <c r="F60"/>
  <c r="F46"/>
  <c r="F32"/>
  <c r="F18"/>
  <c r="F139"/>
  <c r="F23"/>
  <c r="F92"/>
  <c r="F64"/>
  <c r="F59"/>
  <c r="F25"/>
  <c r="F85"/>
  <c r="F71"/>
  <c r="F24"/>
  <c r="F73"/>
  <c r="F67"/>
  <c r="F83"/>
  <c r="F41"/>
  <c r="F70"/>
  <c r="F82"/>
  <c r="F93"/>
  <c r="F38"/>
  <c r="F28"/>
  <c r="F84"/>
  <c r="F35"/>
  <c r="F40"/>
  <c r="F80"/>
  <c r="F57"/>
  <c r="F120"/>
  <c r="F122"/>
  <c r="F118"/>
</calcChain>
</file>

<file path=xl/sharedStrings.xml><?xml version="1.0" encoding="utf-8"?>
<sst xmlns="http://schemas.openxmlformats.org/spreadsheetml/2006/main" count="2181" uniqueCount="609">
  <si>
    <t>BLR</t>
  </si>
  <si>
    <t>CZE</t>
  </si>
  <si>
    <t>SRB1</t>
  </si>
  <si>
    <t>SLO1</t>
  </si>
  <si>
    <t>LAT</t>
  </si>
  <si>
    <t>USA</t>
  </si>
  <si>
    <t>Name</t>
  </si>
  <si>
    <t>FAI Licence</t>
  </si>
  <si>
    <t>NAC</t>
  </si>
  <si>
    <t>KAZ</t>
  </si>
  <si>
    <t>POL</t>
  </si>
  <si>
    <t>RUS</t>
  </si>
  <si>
    <t>SRB</t>
  </si>
  <si>
    <t>UKR</t>
  </si>
  <si>
    <t xml:space="preserve"> </t>
  </si>
  <si>
    <t xml:space="preserve"> Total</t>
  </si>
  <si>
    <t>Plac.</t>
  </si>
  <si>
    <t>They show three best results.</t>
  </si>
  <si>
    <t xml:space="preserve">                                                                                 CIAM SPACE MODELS SUBCOMMITTEE</t>
  </si>
  <si>
    <t xml:space="preserve">                                               </t>
  </si>
  <si>
    <t>No</t>
  </si>
  <si>
    <t>Date</t>
  </si>
  <si>
    <t>Name of the event</t>
  </si>
  <si>
    <t>Location</t>
  </si>
  <si>
    <t>Country</t>
  </si>
  <si>
    <t>Code</t>
  </si>
  <si>
    <t>Class S4A</t>
  </si>
  <si>
    <t>Class S6A</t>
  </si>
  <si>
    <t>Class S7</t>
  </si>
  <si>
    <t>Class S8EP</t>
  </si>
  <si>
    <t>Class S9A</t>
  </si>
  <si>
    <t xml:space="preserve"> TOTAL</t>
  </si>
  <si>
    <t xml:space="preserve">Scored </t>
  </si>
  <si>
    <t>Total</t>
  </si>
  <si>
    <t>Korolev Cup</t>
  </si>
  <si>
    <t>Liepaja</t>
  </si>
  <si>
    <t>LIE</t>
  </si>
  <si>
    <t>Yangel Cup</t>
  </si>
  <si>
    <t>TOTAL</t>
  </si>
  <si>
    <t>SLO</t>
  </si>
  <si>
    <t xml:space="preserve">          CIAM Space Models SC Chairman</t>
  </si>
  <si>
    <t>Not scored</t>
  </si>
  <si>
    <t xml:space="preserve">  DATE:</t>
  </si>
  <si>
    <t>BGD</t>
  </si>
  <si>
    <t>Baikonur</t>
  </si>
  <si>
    <t>BAI</t>
  </si>
  <si>
    <t>Korkyt Ata Cup</t>
  </si>
  <si>
    <t>KAT</t>
  </si>
  <si>
    <t>LJU</t>
  </si>
  <si>
    <t>SRB2</t>
  </si>
  <si>
    <t>SLO2</t>
  </si>
  <si>
    <t>RUSB</t>
  </si>
  <si>
    <t>BUL</t>
  </si>
  <si>
    <t>Kaspichan Cup</t>
  </si>
  <si>
    <t>Kaspichan</t>
  </si>
  <si>
    <t>KAS</t>
  </si>
  <si>
    <t>MES</t>
  </si>
  <si>
    <t xml:space="preserve">                                                   REVIEW OF CURRENT PLACINGS AND  WORLD CUP POINTS </t>
  </si>
  <si>
    <t>RUSA</t>
  </si>
  <si>
    <t xml:space="preserve">  e) Future events with blank cells are shaded light blue.</t>
  </si>
  <si>
    <t>SVK</t>
  </si>
  <si>
    <t>AUXILIARY  TABLE - With selected better result in a country or a time zone</t>
  </si>
  <si>
    <t>Krakow</t>
  </si>
  <si>
    <t>c) Orange - the delayed events or not held.</t>
  </si>
  <si>
    <t>d) Red letters - Changed in relation to the original sporting calendar.</t>
  </si>
  <si>
    <t>Grodno</t>
  </si>
  <si>
    <t>KRU</t>
  </si>
  <si>
    <t>Krupka</t>
  </si>
  <si>
    <t>LTU</t>
  </si>
  <si>
    <t>GRO</t>
  </si>
  <si>
    <t>Chelomei Cup</t>
  </si>
  <si>
    <t>CZE1</t>
  </si>
  <si>
    <t>POL1</t>
  </si>
  <si>
    <t>POL2</t>
  </si>
  <si>
    <t>MAX</t>
  </si>
  <si>
    <t>042</t>
  </si>
  <si>
    <t>HRABOUSKI Valery</t>
  </si>
  <si>
    <t>TIMOFEJEV Maksim</t>
  </si>
  <si>
    <t>284</t>
  </si>
  <si>
    <t>713</t>
  </si>
  <si>
    <t>MELENEVSKIY Alexander (J)</t>
  </si>
  <si>
    <t>IVASHKOV Stanislav</t>
  </si>
  <si>
    <t>SERGIENKO Grigory</t>
  </si>
  <si>
    <t>RESHETNIKOV Alexey</t>
  </si>
  <si>
    <t>EST</t>
  </si>
  <si>
    <t>Andritz Cup</t>
  </si>
  <si>
    <t>Humenne</t>
  </si>
  <si>
    <t>HUM</t>
  </si>
  <si>
    <t>OSW</t>
  </si>
  <si>
    <t>Tatry World Cup</t>
  </si>
  <si>
    <t>NTA</t>
  </si>
  <si>
    <t>SVK1</t>
  </si>
  <si>
    <t>SVK2</t>
  </si>
  <si>
    <t>ZEMLYANUKHIN Anatoly</t>
  </si>
  <si>
    <t>KANICHEV Aris (J)</t>
  </si>
  <si>
    <t>0534A</t>
  </si>
  <si>
    <t>3192</t>
  </si>
  <si>
    <t>Prievidza Cup</t>
  </si>
  <si>
    <t>Prievidza</t>
  </si>
  <si>
    <t xml:space="preserve">Lviv </t>
  </si>
  <si>
    <t>LVI</t>
  </si>
  <si>
    <t>MAN</t>
  </si>
  <si>
    <t>BUL1</t>
  </si>
  <si>
    <t>BUL2</t>
  </si>
  <si>
    <t>PRI</t>
  </si>
  <si>
    <t>KAL</t>
  </si>
  <si>
    <t>RUSC</t>
  </si>
  <si>
    <t>FAI ID</t>
  </si>
  <si>
    <t>1827</t>
  </si>
  <si>
    <t>0678A</t>
  </si>
  <si>
    <t>PRANIUK  Andrei (J)</t>
  </si>
  <si>
    <t>0677A</t>
  </si>
  <si>
    <t>STRAZDAS Jurgis</t>
  </si>
  <si>
    <t>66</t>
  </si>
  <si>
    <t>VISHNYAKOV Andrey</t>
  </si>
  <si>
    <t>3099</t>
  </si>
  <si>
    <t>894A</t>
  </si>
  <si>
    <t>SVIANTSITSKI  Vadzim (J)</t>
  </si>
  <si>
    <t>PRIVALOV Egor (J)</t>
  </si>
  <si>
    <t>CHEKOTIN Maxim</t>
  </si>
  <si>
    <t>0222A</t>
  </si>
  <si>
    <t>PIANKOUSKI  Maksim (J)</t>
  </si>
  <si>
    <t>POLUKAINEN Arvi</t>
  </si>
  <si>
    <t>0069</t>
  </si>
  <si>
    <t>LITSKEVICH Fiodar (J)</t>
  </si>
  <si>
    <t>PLECHANOV Vladas</t>
  </si>
  <si>
    <t>SURHINEUICH  Andreij (J)</t>
  </si>
  <si>
    <t>SEMBUR Yury (J)</t>
  </si>
  <si>
    <t>S-721</t>
  </si>
  <si>
    <t>STROKOV Kirill</t>
  </si>
  <si>
    <t>1215</t>
  </si>
  <si>
    <t>SYNIELYTSYI Oleksandr</t>
  </si>
  <si>
    <t>3153</t>
  </si>
  <si>
    <t>0965A</t>
  </si>
  <si>
    <t>0981A</t>
  </si>
  <si>
    <t>0494A</t>
  </si>
  <si>
    <t>496</t>
  </si>
  <si>
    <t>Nowy Targ</t>
  </si>
  <si>
    <t>Kamnik</t>
  </si>
  <si>
    <t>PLACING LIST 2016</t>
  </si>
  <si>
    <t xml:space="preserve">                     STATISTICS OF CURRENT PARTICIPATION IN THE SPACE MODELS WORLD CUP EVENTS 2016</t>
  </si>
  <si>
    <t>15.04-17.04</t>
  </si>
  <si>
    <t>29.04-01.05</t>
  </si>
  <si>
    <t>Grodno Cup</t>
  </si>
  <si>
    <t>Elbrus Cup</t>
  </si>
  <si>
    <t>Nalchik</t>
  </si>
  <si>
    <t>NAL</t>
  </si>
  <si>
    <t xml:space="preserve">World Cup Krupka </t>
  </si>
  <si>
    <t>20.05-22.05</t>
  </si>
  <si>
    <t>03.06-04.06</t>
  </si>
  <si>
    <t>World Cup in Cracow</t>
  </si>
  <si>
    <t>World Cup Liepaja</t>
  </si>
  <si>
    <t>17.06-19.06</t>
  </si>
  <si>
    <t>10.06-12.06</t>
  </si>
  <si>
    <t>14.05-15.05</t>
  </si>
  <si>
    <t>25.06-26.06</t>
  </si>
  <si>
    <t>CanAm Cup</t>
  </si>
  <si>
    <t>Muskegon, Michigan</t>
  </si>
  <si>
    <t>1st Bela Crkva Kup</t>
  </si>
  <si>
    <t>Crvena Crkva</t>
  </si>
  <si>
    <t>BCC</t>
  </si>
  <si>
    <t>09.07-10.07</t>
  </si>
  <si>
    <t>Vega Cup</t>
  </si>
  <si>
    <t>Zadovinek</t>
  </si>
  <si>
    <t>Orel</t>
  </si>
  <si>
    <t>ORE</t>
  </si>
  <si>
    <t>Bulgaria Cup</t>
  </si>
  <si>
    <t>Dupnitsa</t>
  </si>
  <si>
    <t>DUP</t>
  </si>
  <si>
    <t>22.07-24.07</t>
  </si>
  <si>
    <t>28.07-31.07</t>
  </si>
  <si>
    <t>16.09-19.09</t>
  </si>
  <si>
    <t>KAC</t>
  </si>
  <si>
    <t>23.09-26.09</t>
  </si>
  <si>
    <t>23.09-25.09</t>
  </si>
  <si>
    <t>Belgrade Cup</t>
  </si>
  <si>
    <t>Aradac Zrenjanin</t>
  </si>
  <si>
    <t>01.10-02.10</t>
  </si>
  <si>
    <t>07.10-09.10</t>
  </si>
  <si>
    <t>38th Ljubljana Cup</t>
  </si>
  <si>
    <t>KRA</t>
  </si>
  <si>
    <t>MUS</t>
  </si>
  <si>
    <t>ZAD</t>
  </si>
  <si>
    <t>29.04-01.04</t>
  </si>
  <si>
    <t>18.06-19.06</t>
  </si>
  <si>
    <t>08.07-10.07</t>
  </si>
  <si>
    <t>Ljubljana</t>
  </si>
  <si>
    <t>MAIBORODA Irina</t>
  </si>
  <si>
    <t>1950</t>
  </si>
  <si>
    <t>ADAMCHUK Anton (J)</t>
  </si>
  <si>
    <t>BLR-048</t>
  </si>
  <si>
    <t>SHABRONSKI Daniil (J)</t>
  </si>
  <si>
    <t>BLR-320</t>
  </si>
  <si>
    <t>SERGEYEV Nikolay</t>
  </si>
  <si>
    <t>0482A</t>
  </si>
  <si>
    <t>TRUSH Sergiy</t>
  </si>
  <si>
    <t>UKR-S-221</t>
  </si>
  <si>
    <t>BLR-164</t>
  </si>
  <si>
    <t>SOLOMENTSEV Grigory (J)</t>
  </si>
  <si>
    <t>LAVRYNENKO Maksym</t>
  </si>
  <si>
    <t>UKR-S-615</t>
  </si>
  <si>
    <t>0385A</t>
  </si>
  <si>
    <t>SCHEDROV Andrey</t>
  </si>
  <si>
    <t>IVCHENKO Stepan</t>
  </si>
  <si>
    <t>UKR-S-604</t>
  </si>
  <si>
    <t>RUTKOUSKI Ilya (J)</t>
  </si>
  <si>
    <t>BLR-049</t>
  </si>
  <si>
    <t>BLR-163</t>
  </si>
  <si>
    <t>PASIUKOU  Uladzimir</t>
  </si>
  <si>
    <t>BLR-263</t>
  </si>
  <si>
    <t>MINKEVICH  Uladzimir</t>
  </si>
  <si>
    <t>BLR-042</t>
  </si>
  <si>
    <t>SHULIAK Sergiy</t>
  </si>
  <si>
    <t>UKR-S-255</t>
  </si>
  <si>
    <t>BLR-325</t>
  </si>
  <si>
    <t>GRITCHIN Dmitry (J)</t>
  </si>
  <si>
    <t>1612A</t>
  </si>
  <si>
    <t>3190</t>
  </si>
  <si>
    <t>ROSLIAKOV Dmitrii (J)</t>
  </si>
  <si>
    <t>1659A</t>
  </si>
  <si>
    <t>BAIBIKOV Sergiy</t>
  </si>
  <si>
    <t>UKR-S-311</t>
  </si>
  <si>
    <t>NESTSERAU Ryhor (J)</t>
  </si>
  <si>
    <t>BLR-337</t>
  </si>
  <si>
    <t>FEDOTOV Gleb (J)</t>
  </si>
  <si>
    <t>222A</t>
  </si>
  <si>
    <t>BLR-128</t>
  </si>
  <si>
    <t>340</t>
  </si>
  <si>
    <t>0979A</t>
  </si>
  <si>
    <t>BLR-338</t>
  </si>
  <si>
    <t>BLR-043</t>
  </si>
  <si>
    <t>MAIKOUSKI Mikita (J)</t>
  </si>
  <si>
    <t>BLR-046</t>
  </si>
  <si>
    <t>BLR-044</t>
  </si>
  <si>
    <t>PADHAISKI Artsiom (J)</t>
  </si>
  <si>
    <t>BLR-045</t>
  </si>
  <si>
    <t>SIGANOV Vadzim (J)</t>
  </si>
  <si>
    <t>KOZLOV Alexander</t>
  </si>
  <si>
    <t>CZE-1295</t>
  </si>
  <si>
    <t>BOLSHAKOV Sergei</t>
  </si>
  <si>
    <t>0680А</t>
  </si>
  <si>
    <t>BARCHENKOV Evgenyi (J)</t>
  </si>
  <si>
    <t>1621A</t>
  </si>
  <si>
    <t>0497A</t>
  </si>
  <si>
    <t>1611A</t>
  </si>
  <si>
    <t>1598A</t>
  </si>
  <si>
    <t>KOROLENKO Daria (J)</t>
  </si>
  <si>
    <t>1610A</t>
  </si>
  <si>
    <t>PRANIUK  Barys (J)</t>
  </si>
  <si>
    <t>BLR-047</t>
  </si>
  <si>
    <t>329</t>
  </si>
  <si>
    <t>GOLOVIN Olexandr</t>
  </si>
  <si>
    <t>Alexey Ezhov</t>
  </si>
  <si>
    <t>Irina Lobanova</t>
  </si>
  <si>
    <t>Vladislav Kolmogorov</t>
  </si>
  <si>
    <t>Vladimir Khokhlov</t>
  </si>
  <si>
    <t>Lev Bovtun (j)</t>
  </si>
  <si>
    <t>1626A</t>
  </si>
  <si>
    <t>Konstantin Grinchenko</t>
  </si>
  <si>
    <t>0495A</t>
  </si>
  <si>
    <t>Semen Domarev (j)</t>
  </si>
  <si>
    <t>1729A</t>
  </si>
  <si>
    <t>Ilia Nikitin (j)</t>
  </si>
  <si>
    <t>1625A</t>
  </si>
  <si>
    <t>Kantemir Dalelov (j)</t>
  </si>
  <si>
    <t>1074A</t>
  </si>
  <si>
    <t>Dmitriy Korotin</t>
  </si>
  <si>
    <t>Sergey Parahin</t>
  </si>
  <si>
    <t>KAZ 613</t>
  </si>
  <si>
    <t>Nikolay Tsigankov</t>
  </si>
  <si>
    <t>Gleb Fedotov (j)</t>
  </si>
  <si>
    <t>Pavel Lemasov (j)</t>
  </si>
  <si>
    <t>Igor' Lemasov</t>
  </si>
  <si>
    <t>Sergey Ivanov</t>
  </si>
  <si>
    <t>Vyacheslav Tokarev (j)</t>
  </si>
  <si>
    <t>1732A</t>
  </si>
  <si>
    <t>Valeriy Volikov</t>
  </si>
  <si>
    <t>835A</t>
  </si>
  <si>
    <t>Vladimir Sorokin</t>
  </si>
  <si>
    <t>Petr Iovlev (j)</t>
  </si>
  <si>
    <t>965A</t>
  </si>
  <si>
    <t>Nikolay Sergeyev</t>
  </si>
  <si>
    <t>482A</t>
  </si>
  <si>
    <t>Kirill Istomin (j)</t>
  </si>
  <si>
    <t>1741A</t>
  </si>
  <si>
    <t>Sergey Ivanov (j)</t>
  </si>
  <si>
    <t>1742A</t>
  </si>
  <si>
    <t>Semen Kharitonov (j)</t>
  </si>
  <si>
    <t>1731A</t>
  </si>
  <si>
    <t>Efim Rysev (j)</t>
  </si>
  <si>
    <t>1745A</t>
  </si>
  <si>
    <t>Ilya Osipov</t>
  </si>
  <si>
    <t>1217A</t>
  </si>
  <si>
    <t>Oganesyan Kerop</t>
  </si>
  <si>
    <t>0523A</t>
  </si>
  <si>
    <t>Artem Voronin (j)</t>
  </si>
  <si>
    <t>Alexey Gryazev</t>
  </si>
  <si>
    <t>Daniil Pirogov (j)</t>
  </si>
  <si>
    <t>1073A</t>
  </si>
  <si>
    <t>Ivan Pushkar (j)</t>
  </si>
  <si>
    <t>1744A</t>
  </si>
  <si>
    <t>Vadim Saverin (j)</t>
  </si>
  <si>
    <t>Aleksei Kichatuhi (j)</t>
  </si>
  <si>
    <t>635A</t>
  </si>
  <si>
    <t>Alexey Kharlampev (j)</t>
  </si>
  <si>
    <t>1735A</t>
  </si>
  <si>
    <t>Sakhayan Spiridonov (j)</t>
  </si>
  <si>
    <t>1736A</t>
  </si>
  <si>
    <t>Egor Bolshakov (j)</t>
  </si>
  <si>
    <t>1730A</t>
  </si>
  <si>
    <t>Il'ya Goncharenko (j)</t>
  </si>
  <si>
    <t>Aleksandr Sovkov</t>
  </si>
  <si>
    <t>1223A</t>
  </si>
  <si>
    <t>Andrey Vinnikov</t>
  </si>
  <si>
    <t>1224A</t>
  </si>
  <si>
    <t>Andrey Petrov (j)</t>
  </si>
  <si>
    <t>1737A</t>
  </si>
  <si>
    <t>Pavel Gotovcev (j)</t>
  </si>
  <si>
    <t>1763A</t>
  </si>
  <si>
    <t>Mikhail Silinskiy</t>
  </si>
  <si>
    <t>Alexksandr Shirobokov (j)</t>
  </si>
  <si>
    <t>0648A</t>
  </si>
  <si>
    <t>Vladimir Egoshin</t>
  </si>
  <si>
    <t>Matvei Doshchinskii (j)</t>
  </si>
  <si>
    <t>Sergey Kravchenko</t>
  </si>
  <si>
    <t>0443A</t>
  </si>
  <si>
    <t>Vadim Tarasov (j)</t>
  </si>
  <si>
    <t>1757A</t>
  </si>
  <si>
    <t>Valeriy Barannikov (j)</t>
  </si>
  <si>
    <t>Denis Safonov (j)</t>
  </si>
  <si>
    <t>1603A</t>
  </si>
  <si>
    <t>Il'ya Uss (j)</t>
  </si>
  <si>
    <t>1740A</t>
  </si>
  <si>
    <t>Sergey Romanyuk</t>
  </si>
  <si>
    <t>Vitaliy Abramov (j)</t>
  </si>
  <si>
    <t>1656A</t>
  </si>
  <si>
    <t>Daniil Kalashnikov (j)</t>
  </si>
  <si>
    <t>Alexey Kharlampiev (j)</t>
  </si>
  <si>
    <t>Vladimir Men'shikov</t>
  </si>
  <si>
    <t>Timur Gulyaghinov</t>
  </si>
  <si>
    <t>0255A</t>
  </si>
  <si>
    <t>Said Mir (j)</t>
  </si>
  <si>
    <t>1072A</t>
  </si>
  <si>
    <t>Matvej Pyakhov (j)</t>
  </si>
  <si>
    <t>1805A</t>
  </si>
  <si>
    <t>Egor Bol'shakov (j)</t>
  </si>
  <si>
    <t>Zalimgeri Gedgafov (j)</t>
  </si>
  <si>
    <t>1468А</t>
  </si>
  <si>
    <t>Vadim Parhomenko</t>
  </si>
  <si>
    <t>1743A</t>
  </si>
  <si>
    <t>Maxim Chekotin</t>
  </si>
  <si>
    <t>0894A</t>
  </si>
  <si>
    <t>Aleksandr Kichatuhi (j)</t>
  </si>
  <si>
    <t>636A</t>
  </si>
  <si>
    <t>Andrey Vishnyakov</t>
  </si>
  <si>
    <t>Sergey Bolshikov</t>
  </si>
  <si>
    <t>0680A</t>
  </si>
  <si>
    <t>Vitaliy Mayboroda</t>
  </si>
  <si>
    <t>Vladimir Menshikov</t>
  </si>
  <si>
    <t>Krzystof Przybytek</t>
  </si>
  <si>
    <t>PL 3754</t>
  </si>
  <si>
    <t>54112</t>
  </si>
  <si>
    <t>Aliaksandr Lipai</t>
  </si>
  <si>
    <t>BLR 071</t>
  </si>
  <si>
    <t>76176</t>
  </si>
  <si>
    <t>Kiryl Zhabravets</t>
  </si>
  <si>
    <t>BLR 257</t>
  </si>
  <si>
    <t>85413</t>
  </si>
  <si>
    <t>Simon Bolfa</t>
  </si>
  <si>
    <t>SVK 1293</t>
  </si>
  <si>
    <t>Nikolina Adamov</t>
  </si>
  <si>
    <t>S-562</t>
  </si>
  <si>
    <t>Michal Žitňan</t>
  </si>
  <si>
    <t>SVK-1111</t>
  </si>
  <si>
    <t>Milan Kučka</t>
  </si>
  <si>
    <t>CZE1502</t>
  </si>
  <si>
    <t>69098</t>
  </si>
  <si>
    <t>Michal Žitňan ml.</t>
  </si>
  <si>
    <t>SVK 1087</t>
  </si>
  <si>
    <t>Tomáš Podaný.</t>
  </si>
  <si>
    <t>CZE 1422</t>
  </si>
  <si>
    <t>Jozef Jaššo ml</t>
  </si>
  <si>
    <t>SVK 1025</t>
  </si>
  <si>
    <t>Matej Hagara</t>
  </si>
  <si>
    <t>SVK 1292</t>
  </si>
  <si>
    <t>Rastislav Kičura</t>
  </si>
  <si>
    <t>SVK 1122</t>
  </si>
  <si>
    <t>Roman Čižnár</t>
  </si>
  <si>
    <t>SVK 1294</t>
  </si>
  <si>
    <t>Miodrag Čipčic</t>
  </si>
  <si>
    <t>S 400</t>
  </si>
  <si>
    <t>62130</t>
  </si>
  <si>
    <t>Štefan Buraj</t>
  </si>
  <si>
    <t>SVK1067</t>
  </si>
  <si>
    <t>Jaromír Chalupa</t>
  </si>
  <si>
    <t>CZE 1057</t>
  </si>
  <si>
    <t>Valery Hrabouski</t>
  </si>
  <si>
    <t>BLR 128</t>
  </si>
  <si>
    <t>76181</t>
  </si>
  <si>
    <t>Lukaš Pidrmann</t>
  </si>
  <si>
    <t>CZE 1495</t>
  </si>
  <si>
    <t>67858</t>
  </si>
  <si>
    <t>Michal Hricinda</t>
  </si>
  <si>
    <t>SVK 1123</t>
  </si>
  <si>
    <t>24604</t>
  </si>
  <si>
    <t>Ján Šebesta</t>
  </si>
  <si>
    <t>CZE 1240</t>
  </si>
  <si>
    <t>Pavel Broný</t>
  </si>
  <si>
    <t>CZE 1044</t>
  </si>
  <si>
    <t>30504</t>
  </si>
  <si>
    <t>Bedřich Pavka</t>
  </si>
  <si>
    <t>CZE 1043</t>
  </si>
  <si>
    <t>Dušan Udič</t>
  </si>
  <si>
    <t>SVK 1303</t>
  </si>
  <si>
    <t>70796</t>
  </si>
  <si>
    <t>Marjan Jenko</t>
  </si>
  <si>
    <t>S5-27016</t>
  </si>
  <si>
    <t>68532</t>
  </si>
  <si>
    <t xml:space="preserve">Marek Urban </t>
  </si>
  <si>
    <t>SVK 1324</t>
  </si>
  <si>
    <t>70888</t>
  </si>
  <si>
    <t>Milan Mitaš</t>
  </si>
  <si>
    <t>SVK 1269</t>
  </si>
  <si>
    <t>70770</t>
  </si>
  <si>
    <t>Jozef Holobradý</t>
  </si>
  <si>
    <t>SVK 1355</t>
  </si>
  <si>
    <t>80202</t>
  </si>
  <si>
    <t>Marek Brezáni</t>
  </si>
  <si>
    <t>SVK 1346</t>
  </si>
  <si>
    <t>80115</t>
  </si>
  <si>
    <t>Alexander Kozlov</t>
  </si>
  <si>
    <t>CZE 1295</t>
  </si>
  <si>
    <t>17072</t>
  </si>
  <si>
    <t>Peter Matuška</t>
  </si>
  <si>
    <t>SVK 1096</t>
  </si>
  <si>
    <t>24592</t>
  </si>
  <si>
    <t>Vladimír Švec</t>
  </si>
  <si>
    <t>SVK 1021</t>
  </si>
  <si>
    <t>24536</t>
  </si>
  <si>
    <t>Maroš Fecek</t>
  </si>
  <si>
    <t>SVK 1345</t>
  </si>
  <si>
    <t>70792</t>
  </si>
  <si>
    <t>Denis Galko</t>
  </si>
  <si>
    <t>SVK 1321</t>
  </si>
  <si>
    <t>70885</t>
  </si>
  <si>
    <t>Milan Javořik</t>
  </si>
  <si>
    <t>SVK 1133</t>
  </si>
  <si>
    <t>SVK 1111</t>
  </si>
  <si>
    <t>Mitja Žgajner</t>
  </si>
  <si>
    <t>S-5187001</t>
  </si>
  <si>
    <t>Daniel Dietrich</t>
  </si>
  <si>
    <t>GER 2848</t>
  </si>
  <si>
    <t>Janas Buchl</t>
  </si>
  <si>
    <t>GER 2860</t>
  </si>
  <si>
    <t>69149</t>
  </si>
  <si>
    <t>Vasil Pavljuk</t>
  </si>
  <si>
    <t>SVK 1029</t>
  </si>
  <si>
    <t>24542</t>
  </si>
  <si>
    <t>Bebřich Pavka</t>
  </si>
  <si>
    <t>70786</t>
  </si>
  <si>
    <t>Kryzstof Przybytek</t>
  </si>
  <si>
    <t>BLR  071</t>
  </si>
  <si>
    <t>Jozef Jaššo</t>
  </si>
  <si>
    <t>24539</t>
  </si>
  <si>
    <t>SVK 1067</t>
  </si>
  <si>
    <t>Tomáš Podaný</t>
  </si>
  <si>
    <t>30589</t>
  </si>
  <si>
    <t>Lukáš Pidrmann</t>
  </si>
  <si>
    <t>BLR  257</t>
  </si>
  <si>
    <t>Drago Perc</t>
  </si>
  <si>
    <t>S5-187003</t>
  </si>
  <si>
    <t>Sonja Palovšnik</t>
  </si>
  <si>
    <t>S5-187004</t>
  </si>
  <si>
    <t>70785</t>
  </si>
  <si>
    <t>Franziska Stoll</t>
  </si>
  <si>
    <t>SUI 1168</t>
  </si>
  <si>
    <t>Jan Šebesta</t>
  </si>
  <si>
    <t>CZE 1502</t>
  </si>
  <si>
    <t>S 562</t>
  </si>
  <si>
    <t>Marek Urban</t>
  </si>
  <si>
    <t>Miodrag Čipčič</t>
  </si>
  <si>
    <t>70787</t>
  </si>
  <si>
    <t>69582</t>
  </si>
  <si>
    <t>31097</t>
  </si>
  <si>
    <t>Hans Stoll</t>
  </si>
  <si>
    <t>SUI 5275</t>
  </si>
  <si>
    <t>Miroslav Knajbel</t>
  </si>
  <si>
    <t>SVK 1360</t>
  </si>
  <si>
    <t>S5-187001</t>
  </si>
  <si>
    <t>CZE 11502</t>
  </si>
  <si>
    <t>S5-527016</t>
  </si>
  <si>
    <t>68466</t>
  </si>
  <si>
    <t>Daniel Dietrichl</t>
  </si>
  <si>
    <t>29741</t>
  </si>
  <si>
    <t>Jonas Buchl</t>
  </si>
  <si>
    <t>Tomáš Podany</t>
  </si>
  <si>
    <t>68469</t>
  </si>
  <si>
    <t>Krzysztof Przybytek</t>
  </si>
  <si>
    <t>Pl 3754</t>
  </si>
  <si>
    <t>24603</t>
  </si>
  <si>
    <t>Bedťich Pavka</t>
  </si>
  <si>
    <t>30503</t>
  </si>
  <si>
    <t>31096</t>
  </si>
  <si>
    <t>Michal Žitňan ml</t>
  </si>
  <si>
    <t>24587</t>
  </si>
  <si>
    <t>GER</t>
  </si>
  <si>
    <t>SUI</t>
  </si>
  <si>
    <t xml:space="preserve">Yordanov Plamen </t>
  </si>
  <si>
    <t>Josipovic Jovan</t>
  </si>
  <si>
    <t>S-912</t>
  </si>
  <si>
    <t>Petrović Mihailo</t>
  </si>
  <si>
    <t>S-667</t>
  </si>
  <si>
    <t xml:space="preserve">Yordanova Erika </t>
  </si>
  <si>
    <t>Petrov Antonio</t>
  </si>
  <si>
    <t>Vasilev Stefan</t>
  </si>
  <si>
    <t>Petrov Dragomir</t>
  </si>
  <si>
    <t>Somleva Mariya</t>
  </si>
  <si>
    <t>Stanev Toni</t>
  </si>
  <si>
    <t>Dobrev Georgi</t>
  </si>
  <si>
    <t>Parashkevov Manol</t>
  </si>
  <si>
    <t>Lekov Boris</t>
  </si>
  <si>
    <t>Stoyanov Toshko</t>
  </si>
  <si>
    <t>Volarević  Luka</t>
  </si>
  <si>
    <t>S-670</t>
  </si>
  <si>
    <t>GUZU FLORIN</t>
  </si>
  <si>
    <t>ROU-071</t>
  </si>
  <si>
    <t>ROU</t>
  </si>
  <si>
    <t>Ivanova Kristina</t>
  </si>
  <si>
    <t>Ivanov Ivelin</t>
  </si>
  <si>
    <t>Josipovic Zivan</t>
  </si>
  <si>
    <t>S-044</t>
  </si>
  <si>
    <t>Sebaydin Bilgin</t>
  </si>
  <si>
    <t>Petrov Stanimir</t>
  </si>
  <si>
    <t>Iliev Angel</t>
  </si>
  <si>
    <t>Yordanov Plamen</t>
  </si>
  <si>
    <t>Petrović  Mihailo</t>
  </si>
  <si>
    <t>Savova Hristina</t>
  </si>
  <si>
    <t>Puksic Ziga</t>
  </si>
  <si>
    <t>Iliev Ilko</t>
  </si>
  <si>
    <t>AKSUNGUR GÖKÇEHAN</t>
  </si>
  <si>
    <t>TUR-492</t>
  </si>
  <si>
    <t>TUR</t>
  </si>
  <si>
    <t>BAŞURAL MELEK</t>
  </si>
  <si>
    <t>TUR-440</t>
  </si>
  <si>
    <t>MUTLU BEYZA</t>
  </si>
  <si>
    <t>TUR-409</t>
  </si>
  <si>
    <t>Yordanova Erika</t>
  </si>
  <si>
    <t>SEBİT BERK</t>
  </si>
  <si>
    <t>TUR-493</t>
  </si>
  <si>
    <t>KOCAMAN EMİNE</t>
  </si>
  <si>
    <t>TUR-439</t>
  </si>
  <si>
    <t>KASARCI İLAYDA</t>
  </si>
  <si>
    <t>TUR-408</t>
  </si>
  <si>
    <t>EVSAN KADİR</t>
  </si>
  <si>
    <t>TUR-488</t>
  </si>
  <si>
    <t>Yordanova Viktoriya</t>
  </si>
  <si>
    <t>AKSAK ASLAN</t>
  </si>
  <si>
    <t>TUR-483</t>
  </si>
  <si>
    <t>ARDA YILMAZ ALİ</t>
  </si>
  <si>
    <t>TUR-482</t>
  </si>
  <si>
    <t>ADIGÜZEL ANIL</t>
  </si>
  <si>
    <t>TUR-434</t>
  </si>
  <si>
    <t>ADIGÜZEL  KORAY</t>
  </si>
  <si>
    <t>TUR-487</t>
  </si>
  <si>
    <t>GÜNEŞ EMRE</t>
  </si>
  <si>
    <t>TUR-484</t>
  </si>
  <si>
    <t>CELBİŞ  EMRE</t>
  </si>
  <si>
    <t>TUR-485</t>
  </si>
  <si>
    <t>GÜNDÜZ BEYZA</t>
  </si>
  <si>
    <t>TUR-495</t>
  </si>
  <si>
    <t>YILDIZ  AHMET</t>
  </si>
  <si>
    <t>TUR-490</t>
  </si>
  <si>
    <t>ÖZÇELİK TUNAHAN</t>
  </si>
  <si>
    <t>TUR-437</t>
  </si>
  <si>
    <t>YURT CENGİZHAN</t>
  </si>
  <si>
    <t>TUR-438</t>
  </si>
  <si>
    <t>KARTAL   HATICE</t>
  </si>
  <si>
    <t>TUR-494</t>
  </si>
  <si>
    <t>ATIK CELIL</t>
  </si>
  <si>
    <t>TR-40</t>
  </si>
  <si>
    <t>Vachkov Dimitar</t>
  </si>
  <si>
    <t>Volarević Luka</t>
  </si>
  <si>
    <t>Dzhinin Veselin</t>
  </si>
  <si>
    <t>Aleksandrov Todor</t>
  </si>
  <si>
    <t>Tilev Pavel</t>
  </si>
  <si>
    <t>Todorov Angel</t>
  </si>
  <si>
    <t>PRICOP MIHAI VICTOR</t>
  </si>
  <si>
    <t>ROU-1001</t>
  </si>
  <si>
    <t>Peychev Nikolay</t>
  </si>
  <si>
    <t>MIHAILESCU STEFAN</t>
  </si>
  <si>
    <t>ROU-701</t>
  </si>
  <si>
    <t xml:space="preserve"> May 16, 2016</t>
  </si>
  <si>
    <r>
      <t xml:space="preserve">                                 IN CLASS </t>
    </r>
    <r>
      <rPr>
        <b/>
        <sz val="14"/>
        <rFont val="Arial"/>
        <family val="2"/>
        <charset val="238"/>
      </rPr>
      <t>S4A</t>
    </r>
    <r>
      <rPr>
        <sz val="10"/>
        <rFont val="Arial"/>
        <family val="2"/>
      </rPr>
      <t xml:space="preserve"> - BOOST GLIDER DURATION COMPETITION  - SPACE MODELS WORLD CUP 2016 - CONTESTS 4 TO 19</t>
    </r>
  </si>
  <si>
    <r>
      <t xml:space="preserve">                                 IN CLASS </t>
    </r>
    <r>
      <rPr>
        <b/>
        <sz val="14"/>
        <rFont val="Arial"/>
        <family val="2"/>
        <charset val="238"/>
      </rPr>
      <t>S6A</t>
    </r>
    <r>
      <rPr>
        <sz val="10"/>
        <rFont val="Arial"/>
        <family val="2"/>
      </rPr>
      <t xml:space="preserve"> - STREAMER DURATION COMPETITION  - SPACE MODELS WORLD CUP 2015 - CONTESTS 4 TO 19</t>
    </r>
  </si>
  <si>
    <r>
      <t xml:space="preserve">                                 IN CLASS </t>
    </r>
    <r>
      <rPr>
        <b/>
        <sz val="14"/>
        <rFont val="Arial"/>
        <family val="2"/>
        <charset val="238"/>
      </rPr>
      <t>S7</t>
    </r>
    <r>
      <rPr>
        <sz val="10"/>
        <rFont val="Arial"/>
        <family val="2"/>
      </rPr>
      <t xml:space="preserve"> - SCALE MODELS COMPETITION  - SPACE MODELS WORLD CUP 2015 - CONTESTS 4 TO 19</t>
    </r>
  </si>
  <si>
    <r>
      <t xml:space="preserve">                                 IN CLASS </t>
    </r>
    <r>
      <rPr>
        <b/>
        <sz val="14"/>
        <rFont val="Arial"/>
        <family val="2"/>
        <charset val="238"/>
      </rPr>
      <t xml:space="preserve">S8E/P </t>
    </r>
    <r>
      <rPr>
        <sz val="10"/>
        <rFont val="Arial"/>
        <family val="2"/>
      </rPr>
      <t>- RC ROCKET GLIDER DURATION AND PRECISE LANDING COMPETITION  - SPACE MODELS WORLD CUP 2015 - CONTESTS 4 TO 19</t>
    </r>
  </si>
  <si>
    <r>
      <t xml:space="preserve">                                 IN CLASS </t>
    </r>
    <r>
      <rPr>
        <b/>
        <sz val="14"/>
        <rFont val="Arial"/>
        <family val="2"/>
        <charset val="238"/>
      </rPr>
      <t>S9A</t>
    </r>
    <r>
      <rPr>
        <b/>
        <sz val="11"/>
        <rFont val="Arial"/>
        <family val="2"/>
        <charset val="238"/>
      </rPr>
      <t xml:space="preserve"> - GYROCOPTER DURATION COMPETITION  - SPACE MODELS WORLD CUP 2015 - CONTESTS 4 TO 19</t>
    </r>
  </si>
  <si>
    <t>AFTER THE EVENT NO:  4</t>
  </si>
  <si>
    <r>
      <t xml:space="preserve">Prepared by:  </t>
    </r>
    <r>
      <rPr>
        <sz val="10"/>
        <rFont val="Arial"/>
        <family val="2"/>
      </rPr>
      <t>Joze Cuden</t>
    </r>
  </si>
  <si>
    <t xml:space="preserve">           b)  Future events with blank cells are shaded light blue.</t>
  </si>
  <si>
    <t>NOTE: a) Green color marks events or classes not in the calendar or canceled.</t>
  </si>
  <si>
    <t>Bold figures are taken into account.</t>
  </si>
  <si>
    <t>Ljubljana, 16th May, 2016</t>
  </si>
  <si>
    <t xml:space="preserve">NOTE: Columns shall be painted in the following colours to show: </t>
  </si>
  <si>
    <t xml:space="preserve">  a) Yellow with red figures - TOTAL SCORE, </t>
  </si>
  <si>
    <t xml:space="preserve">  b) Green - Class not scheduled or the event cancelled.</t>
  </si>
  <si>
    <t xml:space="preserve">  c) Pink, blue, pale yellow and turquoise make easier comparisson of the events in the same country or the time zone.</t>
  </si>
  <si>
    <t xml:space="preserve">  d) Orange - The events that were delayed or not held.</t>
  </si>
  <si>
    <t>Prepared by: Joze Cuden</t>
  </si>
</sst>
</file>

<file path=xl/styles.xml><?xml version="1.0" encoding="utf-8"?>
<styleSheet xmlns="http://schemas.openxmlformats.org/spreadsheetml/2006/main">
  <fonts count="54">
    <font>
      <sz val="10"/>
      <name val="Arial"/>
      <charset val="238"/>
    </font>
    <font>
      <sz val="9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8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color indexed="10"/>
      <name val="Arial"/>
      <family val="2"/>
    </font>
    <font>
      <u/>
      <sz val="12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186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38"/>
      <scheme val="minor"/>
    </font>
    <font>
      <b/>
      <i/>
      <u/>
      <sz val="10"/>
      <color rgb="FFFF0000"/>
      <name val="Arial"/>
      <family val="2"/>
    </font>
    <font>
      <b/>
      <i/>
      <u/>
      <sz val="12"/>
      <color rgb="FFFF0000"/>
      <name val="Arial"/>
      <family val="2"/>
    </font>
    <font>
      <i/>
      <sz val="8"/>
      <color rgb="FF0070C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  <charset val="238"/>
    </font>
    <font>
      <b/>
      <i/>
      <sz val="12"/>
      <color rgb="FF984806"/>
      <name val="Times New Roman"/>
      <family val="1"/>
      <charset val="238"/>
    </font>
    <font>
      <sz val="10"/>
      <color theme="1"/>
      <name val="Times New Roman"/>
      <family val="1"/>
      <charset val="204"/>
    </font>
    <font>
      <sz val="8"/>
      <color rgb="FFFF0000"/>
      <name val="Arial"/>
      <family val="2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0070C0"/>
      <name val="Arial"/>
      <family val="2"/>
      <charset val="238"/>
    </font>
    <font>
      <sz val="10"/>
      <color rgb="FFFF0000"/>
      <name val="Arial"/>
      <family val="2"/>
    </font>
    <font>
      <sz val="12"/>
      <color rgb="FF222222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</fills>
  <borders count="6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</cellStyleXfs>
  <cellXfs count="71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applyFill="1"/>
    <xf numFmtId="0" fontId="2" fillId="0" borderId="0" xfId="0" applyFont="1" applyFill="1"/>
    <xf numFmtId="0" fontId="7" fillId="0" borderId="0" xfId="0" applyFont="1" applyFill="1" applyBorder="1"/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Fill="1"/>
    <xf numFmtId="0" fontId="10" fillId="2" borderId="1" xfId="0" applyFont="1" applyFill="1" applyBorder="1"/>
    <xf numFmtId="0" fontId="11" fillId="0" borderId="0" xfId="0" applyFont="1"/>
    <xf numFmtId="0" fontId="7" fillId="0" borderId="0" xfId="0" applyFont="1"/>
    <xf numFmtId="0" fontId="1" fillId="0" borderId="0" xfId="0" applyFont="1" applyFill="1" applyBorder="1"/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10" fillId="2" borderId="0" xfId="0" applyFont="1" applyFill="1" applyBorder="1"/>
    <xf numFmtId="0" fontId="4" fillId="0" borderId="9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  <xf numFmtId="0" fontId="6" fillId="2" borderId="12" xfId="0" applyFont="1" applyFill="1" applyBorder="1" applyAlignment="1">
      <alignment horizontal="center"/>
    </xf>
    <xf numFmtId="0" fontId="2" fillId="0" borderId="13" xfId="0" applyFont="1" applyFill="1" applyBorder="1"/>
    <xf numFmtId="0" fontId="9" fillId="0" borderId="0" xfId="0" applyFont="1" applyFill="1"/>
    <xf numFmtId="0" fontId="33" fillId="0" borderId="0" xfId="0" applyFont="1"/>
    <xf numFmtId="0" fontId="9" fillId="0" borderId="0" xfId="0" applyFont="1"/>
    <xf numFmtId="0" fontId="34" fillId="0" borderId="0" xfId="0" applyFont="1"/>
    <xf numFmtId="0" fontId="14" fillId="0" borderId="0" xfId="0" applyFont="1"/>
    <xf numFmtId="0" fontId="2" fillId="0" borderId="14" xfId="0" applyFont="1" applyFill="1" applyBorder="1"/>
    <xf numFmtId="0" fontId="0" fillId="6" borderId="0" xfId="0" applyFill="1"/>
    <xf numFmtId="0" fontId="2" fillId="6" borderId="0" xfId="0" applyFont="1" applyFill="1"/>
    <xf numFmtId="0" fontId="0" fillId="0" borderId="0" xfId="0" applyFill="1" applyBorder="1"/>
    <xf numFmtId="0" fontId="0" fillId="0" borderId="0" xfId="0" applyBorder="1"/>
    <xf numFmtId="0" fontId="8" fillId="6" borderId="0" xfId="0" applyFont="1" applyFill="1"/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2" fillId="6" borderId="0" xfId="0" applyFont="1" applyFill="1" applyBorder="1"/>
    <xf numFmtId="0" fontId="0" fillId="6" borderId="0" xfId="0" applyFill="1" applyBorder="1"/>
    <xf numFmtId="1" fontId="2" fillId="6" borderId="0" xfId="0" applyNumberFormat="1" applyFont="1" applyFill="1" applyBorder="1"/>
    <xf numFmtId="1" fontId="4" fillId="6" borderId="0" xfId="0" applyNumberFormat="1" applyFont="1" applyFill="1" applyBorder="1"/>
    <xf numFmtId="0" fontId="1" fillId="6" borderId="0" xfId="0" applyFont="1" applyFill="1" applyBorder="1"/>
    <xf numFmtId="0" fontId="9" fillId="0" borderId="0" xfId="0" applyFont="1" applyFill="1" applyBorder="1"/>
    <xf numFmtId="1" fontId="2" fillId="7" borderId="15" xfId="0" applyNumberFormat="1" applyFont="1" applyFill="1" applyBorder="1"/>
    <xf numFmtId="1" fontId="2" fillId="8" borderId="15" xfId="0" applyNumberFormat="1" applyFont="1" applyFill="1" applyBorder="1"/>
    <xf numFmtId="0" fontId="2" fillId="8" borderId="13" xfId="0" applyFont="1" applyFill="1" applyBorder="1" applyAlignment="1">
      <alignment horizontal="center"/>
    </xf>
    <xf numFmtId="0" fontId="4" fillId="8" borderId="16" xfId="0" applyFont="1" applyFill="1" applyBorder="1" applyAlignment="1">
      <alignment horizontal="center"/>
    </xf>
    <xf numFmtId="0" fontId="4" fillId="9" borderId="16" xfId="0" applyFont="1" applyFill="1" applyBorder="1" applyAlignment="1">
      <alignment horizontal="center"/>
    </xf>
    <xf numFmtId="1" fontId="2" fillId="9" borderId="15" xfId="0" applyNumberFormat="1" applyFont="1" applyFill="1" applyBorder="1"/>
    <xf numFmtId="1" fontId="2" fillId="9" borderId="17" xfId="0" applyNumberFormat="1" applyFont="1" applyFill="1" applyBorder="1"/>
    <xf numFmtId="1" fontId="2" fillId="10" borderId="15" xfId="0" applyNumberFormat="1" applyFont="1" applyFill="1" applyBorder="1"/>
    <xf numFmtId="1" fontId="2" fillId="11" borderId="17" xfId="0" applyNumberFormat="1" applyFont="1" applyFill="1" applyBorder="1"/>
    <xf numFmtId="1" fontId="2" fillId="11" borderId="15" xfId="0" applyNumberFormat="1" applyFont="1" applyFill="1" applyBorder="1"/>
    <xf numFmtId="0" fontId="2" fillId="10" borderId="13" xfId="0" applyFont="1" applyFill="1" applyBorder="1" applyAlignment="1">
      <alignment horizontal="center"/>
    </xf>
    <xf numFmtId="0" fontId="4" fillId="10" borderId="16" xfId="0" applyFont="1" applyFill="1" applyBorder="1" applyAlignment="1">
      <alignment horizontal="center"/>
    </xf>
    <xf numFmtId="0" fontId="2" fillId="11" borderId="13" xfId="0" applyFont="1" applyFill="1" applyBorder="1" applyAlignment="1">
      <alignment horizontal="center"/>
    </xf>
    <xf numFmtId="0" fontId="4" fillId="11" borderId="16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center"/>
    </xf>
    <xf numFmtId="16" fontId="2" fillId="0" borderId="18" xfId="0" applyNumberFormat="1" applyFont="1" applyFill="1" applyBorder="1"/>
    <xf numFmtId="0" fontId="10" fillId="2" borderId="1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" fontId="2" fillId="8" borderId="19" xfId="0" applyNumberFormat="1" applyFont="1" applyFill="1" applyBorder="1"/>
    <xf numFmtId="1" fontId="2" fillId="0" borderId="0" xfId="0" applyNumberFormat="1" applyFont="1" applyFill="1" applyAlignment="1">
      <alignment horizontal="center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0" fontId="0" fillId="0" borderId="20" xfId="0" applyBorder="1"/>
    <xf numFmtId="0" fontId="2" fillId="0" borderId="0" xfId="0" applyFont="1" applyFill="1" applyBorder="1"/>
    <xf numFmtId="1" fontId="2" fillId="12" borderId="15" xfId="0" applyNumberFormat="1" applyFont="1" applyFill="1" applyBorder="1"/>
    <xf numFmtId="0" fontId="2" fillId="13" borderId="15" xfId="0" applyFont="1" applyFill="1" applyBorder="1"/>
    <xf numFmtId="0" fontId="2" fillId="14" borderId="15" xfId="0" applyFont="1" applyFill="1" applyBorder="1"/>
    <xf numFmtId="1" fontId="2" fillId="14" borderId="15" xfId="0" applyNumberFormat="1" applyFont="1" applyFill="1" applyBorder="1"/>
    <xf numFmtId="0" fontId="0" fillId="0" borderId="0" xfId="0" applyFill="1" applyAlignment="1">
      <alignment horizontal="center"/>
    </xf>
    <xf numFmtId="1" fontId="35" fillId="7" borderId="15" xfId="0" applyNumberFormat="1" applyFont="1" applyFill="1" applyBorder="1"/>
    <xf numFmtId="1" fontId="2" fillId="0" borderId="63" xfId="0" applyNumberFormat="1" applyFont="1" applyFill="1" applyBorder="1" applyAlignment="1">
      <alignment horizontal="center"/>
    </xf>
    <xf numFmtId="1" fontId="4" fillId="0" borderId="64" xfId="0" applyNumberFormat="1" applyFont="1" applyFill="1" applyBorder="1" applyAlignment="1">
      <alignment horizontal="center"/>
    </xf>
    <xf numFmtId="0" fontId="3" fillId="12" borderId="13" xfId="0" applyFont="1" applyFill="1" applyBorder="1" applyAlignment="1">
      <alignment horizontal="center"/>
    </xf>
    <xf numFmtId="0" fontId="5" fillId="12" borderId="16" xfId="0" applyFont="1" applyFill="1" applyBorder="1" applyAlignment="1">
      <alignment horizontal="center"/>
    </xf>
    <xf numFmtId="0" fontId="7" fillId="0" borderId="0" xfId="0" applyFont="1" applyFill="1"/>
    <xf numFmtId="1" fontId="2" fillId="15" borderId="15" xfId="0" applyNumberFormat="1" applyFont="1" applyFill="1" applyBorder="1"/>
    <xf numFmtId="0" fontId="2" fillId="16" borderId="15" xfId="0" applyFont="1" applyFill="1" applyBorder="1"/>
    <xf numFmtId="1" fontId="2" fillId="16" borderId="15" xfId="0" applyNumberFormat="1" applyFont="1" applyFill="1" applyBorder="1"/>
    <xf numFmtId="1" fontId="2" fillId="17" borderId="15" xfId="0" applyNumberFormat="1" applyFont="1" applyFill="1" applyBorder="1"/>
    <xf numFmtId="0" fontId="3" fillId="9" borderId="13" xfId="0" applyFont="1" applyFill="1" applyBorder="1" applyAlignment="1">
      <alignment horizontal="center"/>
    </xf>
    <xf numFmtId="0" fontId="5" fillId="9" borderId="16" xfId="0" applyFont="1" applyFill="1" applyBorder="1" applyAlignment="1">
      <alignment horizontal="center"/>
    </xf>
    <xf numFmtId="0" fontId="3" fillId="15" borderId="13" xfId="0" applyFont="1" applyFill="1" applyBorder="1" applyAlignment="1">
      <alignment horizontal="center"/>
    </xf>
    <xf numFmtId="0" fontId="5" fillId="15" borderId="16" xfId="0" applyFont="1" applyFill="1" applyBorder="1" applyAlignment="1">
      <alignment horizontal="center"/>
    </xf>
    <xf numFmtId="0" fontId="2" fillId="16" borderId="13" xfId="0" applyFont="1" applyFill="1" applyBorder="1" applyAlignment="1">
      <alignment horizontal="center"/>
    </xf>
    <xf numFmtId="0" fontId="4" fillId="16" borderId="16" xfId="0" applyFont="1" applyFill="1" applyBorder="1" applyAlignment="1">
      <alignment horizontal="center"/>
    </xf>
    <xf numFmtId="0" fontId="2" fillId="17" borderId="13" xfId="0" applyFont="1" applyFill="1" applyBorder="1" applyAlignment="1">
      <alignment horizontal="center"/>
    </xf>
    <xf numFmtId="0" fontId="4" fillId="17" borderId="16" xfId="0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/>
    </xf>
    <xf numFmtId="0" fontId="4" fillId="8" borderId="22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23" xfId="0" applyBorder="1"/>
    <xf numFmtId="1" fontId="2" fillId="12" borderId="17" xfId="0" applyNumberFormat="1" applyFont="1" applyFill="1" applyBorder="1"/>
    <xf numFmtId="1" fontId="2" fillId="16" borderId="17" xfId="0" applyNumberFormat="1" applyFont="1" applyFill="1" applyBorder="1"/>
    <xf numFmtId="1" fontId="2" fillId="17" borderId="17" xfId="0" applyNumberFormat="1" applyFont="1" applyFill="1" applyBorder="1"/>
    <xf numFmtId="1" fontId="2" fillId="8" borderId="17" xfId="0" applyNumberFormat="1" applyFont="1" applyFill="1" applyBorder="1"/>
    <xf numFmtId="1" fontId="2" fillId="8" borderId="24" xfId="0" applyNumberFormat="1" applyFont="1" applyFill="1" applyBorder="1"/>
    <xf numFmtId="0" fontId="2" fillId="0" borderId="25" xfId="0" applyFont="1" applyFill="1" applyBorder="1"/>
    <xf numFmtId="1" fontId="2" fillId="9" borderId="13" xfId="0" applyNumberFormat="1" applyFont="1" applyFill="1" applyBorder="1"/>
    <xf numFmtId="0" fontId="2" fillId="16" borderId="13" xfId="0" applyFont="1" applyFill="1" applyBorder="1"/>
    <xf numFmtId="0" fontId="2" fillId="13" borderId="13" xfId="0" applyFont="1" applyFill="1" applyBorder="1"/>
    <xf numFmtId="1" fontId="2" fillId="14" borderId="13" xfId="0" applyNumberFormat="1" applyFont="1" applyFill="1" applyBorder="1"/>
    <xf numFmtId="0" fontId="2" fillId="14" borderId="13" xfId="0" applyFont="1" applyFill="1" applyBorder="1"/>
    <xf numFmtId="1" fontId="2" fillId="7" borderId="13" xfId="0" applyNumberFormat="1" applyFont="1" applyFill="1" applyBorder="1"/>
    <xf numFmtId="0" fontId="2" fillId="0" borderId="15" xfId="0" applyFont="1" applyFill="1" applyBorder="1"/>
    <xf numFmtId="0" fontId="2" fillId="0" borderId="27" xfId="0" applyFont="1" applyFill="1" applyBorder="1"/>
    <xf numFmtId="1" fontId="2" fillId="8" borderId="21" xfId="0" applyNumberFormat="1" applyFont="1" applyFill="1" applyBorder="1" applyAlignment="1">
      <alignment horizontal="center"/>
    </xf>
    <xf numFmtId="1" fontId="4" fillId="8" borderId="22" xfId="0" applyNumberFormat="1" applyFont="1" applyFill="1" applyBorder="1" applyAlignment="1">
      <alignment horizontal="center"/>
    </xf>
    <xf numFmtId="0" fontId="36" fillId="6" borderId="0" xfId="0" applyFont="1" applyFill="1"/>
    <xf numFmtId="0" fontId="36" fillId="0" borderId="0" xfId="0" applyFont="1"/>
    <xf numFmtId="0" fontId="0" fillId="18" borderId="13" xfId="0" applyFill="1" applyBorder="1"/>
    <xf numFmtId="0" fontId="0" fillId="18" borderId="15" xfId="0" applyFill="1" applyBorder="1"/>
    <xf numFmtId="1" fontId="4" fillId="0" borderId="29" xfId="0" applyNumberFormat="1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0" fontId="5" fillId="12" borderId="17" xfId="0" applyFont="1" applyFill="1" applyBorder="1" applyAlignment="1">
      <alignment horizontal="center"/>
    </xf>
    <xf numFmtId="0" fontId="4" fillId="16" borderId="17" xfId="0" applyFont="1" applyFill="1" applyBorder="1" applyAlignment="1">
      <alignment horizontal="center"/>
    </xf>
    <xf numFmtId="0" fontId="5" fillId="15" borderId="17" xfId="0" applyFont="1" applyFill="1" applyBorder="1" applyAlignment="1">
      <alignment horizontal="center"/>
    </xf>
    <xf numFmtId="0" fontId="4" fillId="10" borderId="17" xfId="0" applyFont="1" applyFill="1" applyBorder="1" applyAlignment="1">
      <alignment horizontal="center"/>
    </xf>
    <xf numFmtId="0" fontId="4" fillId="17" borderId="17" xfId="0" applyFont="1" applyFill="1" applyBorder="1" applyAlignment="1">
      <alignment horizontal="center"/>
    </xf>
    <xf numFmtId="0" fontId="4" fillId="8" borderId="17" xfId="0" applyFont="1" applyFill="1" applyBorder="1" applyAlignment="1">
      <alignment horizontal="center"/>
    </xf>
    <xf numFmtId="0" fontId="4" fillId="9" borderId="17" xfId="0" applyFont="1" applyFill="1" applyBorder="1" applyAlignment="1">
      <alignment horizontal="center"/>
    </xf>
    <xf numFmtId="0" fontId="4" fillId="11" borderId="17" xfId="0" applyFont="1" applyFill="1" applyBorder="1" applyAlignment="1">
      <alignment horizontal="center"/>
    </xf>
    <xf numFmtId="0" fontId="4" fillId="8" borderId="24" xfId="0" applyFont="1" applyFill="1" applyBorder="1" applyAlignment="1">
      <alignment horizontal="center"/>
    </xf>
    <xf numFmtId="1" fontId="4" fillId="8" borderId="2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7" fillId="0" borderId="0" xfId="0" applyFont="1"/>
    <xf numFmtId="0" fontId="38" fillId="0" borderId="0" xfId="0" applyFont="1"/>
    <xf numFmtId="0" fontId="12" fillId="3" borderId="2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/>
    </xf>
    <xf numFmtId="16" fontId="2" fillId="0" borderId="25" xfId="0" applyNumberFormat="1" applyFont="1" applyFill="1" applyBorder="1"/>
    <xf numFmtId="0" fontId="33" fillId="0" borderId="0" xfId="0" applyFont="1" applyAlignment="1">
      <alignment horizontal="center"/>
    </xf>
    <xf numFmtId="0" fontId="2" fillId="3" borderId="36" xfId="0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" fontId="2" fillId="15" borderId="13" xfId="0" applyNumberFormat="1" applyFont="1" applyFill="1" applyBorder="1"/>
    <xf numFmtId="0" fontId="17" fillId="0" borderId="19" xfId="0" applyFont="1" applyBorder="1" applyAlignment="1" applyProtection="1">
      <alignment horizontal="center" vertical="center"/>
    </xf>
    <xf numFmtId="49" fontId="17" fillId="0" borderId="15" xfId="0" applyNumberFormat="1" applyFont="1" applyFill="1" applyBorder="1" applyAlignment="1" applyProtection="1">
      <alignment horizontal="center" vertical="center"/>
    </xf>
    <xf numFmtId="49" fontId="17" fillId="0" borderId="19" xfId="0" applyNumberFormat="1" applyFont="1" applyBorder="1" applyAlignment="1" applyProtection="1">
      <alignment horizontal="center" vertical="center" wrapText="1"/>
    </xf>
    <xf numFmtId="49" fontId="39" fillId="0" borderId="15" xfId="0" applyNumberFormat="1" applyFont="1" applyBorder="1" applyAlignment="1" applyProtection="1">
      <alignment horizontal="center" vertical="center"/>
    </xf>
    <xf numFmtId="0" fontId="18" fillId="0" borderId="0" xfId="0" applyFont="1"/>
    <xf numFmtId="1" fontId="2" fillId="0" borderId="15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2" fillId="0" borderId="34" xfId="0" applyNumberFormat="1" applyFont="1" applyFill="1" applyBorder="1" applyAlignment="1">
      <alignment horizontal="center"/>
    </xf>
    <xf numFmtId="1" fontId="2" fillId="9" borderId="38" xfId="0" applyNumberFormat="1" applyFont="1" applyFill="1" applyBorder="1"/>
    <xf numFmtId="0" fontId="2" fillId="0" borderId="38" xfId="0" applyFont="1" applyFill="1" applyBorder="1"/>
    <xf numFmtId="0" fontId="2" fillId="16" borderId="38" xfId="0" applyFont="1" applyFill="1" applyBorder="1"/>
    <xf numFmtId="0" fontId="2" fillId="13" borderId="38" xfId="0" applyFont="1" applyFill="1" applyBorder="1"/>
    <xf numFmtId="1" fontId="2" fillId="15" borderId="38" xfId="0" applyNumberFormat="1" applyFont="1" applyFill="1" applyBorder="1"/>
    <xf numFmtId="1" fontId="2" fillId="14" borderId="38" xfId="0" applyNumberFormat="1" applyFont="1" applyFill="1" applyBorder="1"/>
    <xf numFmtId="0" fontId="2" fillId="14" borderId="38" xfId="0" applyFont="1" applyFill="1" applyBorder="1"/>
    <xf numFmtId="1" fontId="2" fillId="7" borderId="38" xfId="0" applyNumberFormat="1" applyFont="1" applyFill="1" applyBorder="1"/>
    <xf numFmtId="0" fontId="0" fillId="18" borderId="38" xfId="0" applyFill="1" applyBorder="1"/>
    <xf numFmtId="0" fontId="2" fillId="0" borderId="39" xfId="0" applyFont="1" applyFill="1" applyBorder="1"/>
    <xf numFmtId="1" fontId="2" fillId="9" borderId="16" xfId="0" applyNumberFormat="1" applyFont="1" applyFill="1" applyBorder="1"/>
    <xf numFmtId="0" fontId="2" fillId="0" borderId="16" xfId="0" applyFont="1" applyFill="1" applyBorder="1"/>
    <xf numFmtId="0" fontId="2" fillId="16" borderId="16" xfId="0" applyFont="1" applyFill="1" applyBorder="1"/>
    <xf numFmtId="0" fontId="2" fillId="13" borderId="16" xfId="0" applyFont="1" applyFill="1" applyBorder="1"/>
    <xf numFmtId="1" fontId="2" fillId="15" borderId="16" xfId="0" applyNumberFormat="1" applyFont="1" applyFill="1" applyBorder="1"/>
    <xf numFmtId="1" fontId="2" fillId="14" borderId="16" xfId="0" applyNumberFormat="1" applyFont="1" applyFill="1" applyBorder="1"/>
    <xf numFmtId="0" fontId="2" fillId="14" borderId="16" xfId="0" applyFont="1" applyFill="1" applyBorder="1"/>
    <xf numFmtId="1" fontId="2" fillId="7" borderId="16" xfId="0" applyNumberFormat="1" applyFont="1" applyFill="1" applyBorder="1"/>
    <xf numFmtId="0" fontId="0" fillId="18" borderId="16" xfId="0" applyFill="1" applyBorder="1"/>
    <xf numFmtId="0" fontId="18" fillId="0" borderId="0" xfId="0" applyFont="1" applyAlignment="1">
      <alignment horizontal="center"/>
    </xf>
    <xf numFmtId="0" fontId="18" fillId="0" borderId="0" xfId="0" applyFont="1" applyFill="1"/>
    <xf numFmtId="0" fontId="19" fillId="2" borderId="1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1" fontId="20" fillId="6" borderId="0" xfId="0" applyNumberFormat="1" applyFont="1" applyFill="1" applyBorder="1" applyAlignment="1">
      <alignment horizontal="center"/>
    </xf>
    <xf numFmtId="0" fontId="17" fillId="0" borderId="20" xfId="0" applyFont="1" applyBorder="1" applyAlignment="1" applyProtection="1">
      <alignment horizontal="left" vertical="center"/>
    </xf>
    <xf numFmtId="49" fontId="39" fillId="0" borderId="20" xfId="0" applyNumberFormat="1" applyFont="1" applyBorder="1" applyAlignment="1" applyProtection="1">
      <alignment horizontal="left" vertical="center"/>
    </xf>
    <xf numFmtId="0" fontId="40" fillId="0" borderId="18" xfId="0" applyFont="1" applyBorder="1" applyAlignment="1">
      <alignment horizontal="center"/>
    </xf>
    <xf numFmtId="0" fontId="40" fillId="0" borderId="31" xfId="0" applyFont="1" applyBorder="1" applyAlignment="1">
      <alignment horizontal="center"/>
    </xf>
    <xf numFmtId="0" fontId="21" fillId="0" borderId="0" xfId="0" applyFont="1" applyFill="1"/>
    <xf numFmtId="0" fontId="18" fillId="0" borderId="15" xfId="0" applyFont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14" borderId="40" xfId="0" applyFont="1" applyFill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9" fillId="5" borderId="7" xfId="0" applyFont="1" applyFill="1" applyBorder="1" applyAlignment="1">
      <alignment horizontal="center"/>
    </xf>
    <xf numFmtId="1" fontId="9" fillId="0" borderId="0" xfId="0" applyNumberFormat="1" applyFont="1" applyFill="1" applyAlignment="1">
      <alignment horizontal="center"/>
    </xf>
    <xf numFmtId="0" fontId="41" fillId="0" borderId="15" xfId="0" applyFont="1" applyBorder="1" applyAlignment="1">
      <alignment horizontal="center"/>
    </xf>
    <xf numFmtId="0" fontId="18" fillId="0" borderId="1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0" fontId="18" fillId="0" borderId="15" xfId="0" applyNumberFormat="1" applyFont="1" applyFill="1" applyBorder="1" applyAlignment="1" applyProtection="1">
      <alignment horizontal="center" vertical="center"/>
    </xf>
    <xf numFmtId="0" fontId="18" fillId="0" borderId="15" xfId="0" applyNumberFormat="1" applyFont="1" applyBorder="1" applyAlignment="1" applyProtection="1">
      <alignment horizontal="center" vertical="center"/>
    </xf>
    <xf numFmtId="0" fontId="42" fillId="0" borderId="15" xfId="0" applyNumberFormat="1" applyFont="1" applyBorder="1" applyAlignment="1" applyProtection="1">
      <alignment horizontal="center" vertical="center"/>
    </xf>
    <xf numFmtId="0" fontId="42" fillId="0" borderId="15" xfId="0" applyNumberFormat="1" applyFont="1" applyFill="1" applyBorder="1" applyAlignment="1" applyProtection="1">
      <alignment horizontal="center" vertical="center"/>
    </xf>
    <xf numFmtId="0" fontId="23" fillId="0" borderId="0" xfId="0" applyFont="1" applyAlignment="1">
      <alignment horizontal="right"/>
    </xf>
    <xf numFmtId="0" fontId="24" fillId="2" borderId="1" xfId="0" applyFont="1" applyFill="1" applyBorder="1"/>
    <xf numFmtId="0" fontId="24" fillId="2" borderId="0" xfId="0" applyFont="1" applyFill="1" applyBorder="1"/>
    <xf numFmtId="1" fontId="9" fillId="0" borderId="0" xfId="0" applyNumberFormat="1" applyFont="1" applyFill="1"/>
    <xf numFmtId="0" fontId="9" fillId="0" borderId="13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horizontal="center"/>
    </xf>
    <xf numFmtId="49" fontId="18" fillId="0" borderId="15" xfId="0" applyNumberFormat="1" applyFont="1" applyFill="1" applyBorder="1" applyAlignment="1" applyProtection="1">
      <alignment horizontal="center" vertical="center"/>
    </xf>
    <xf numFmtId="0" fontId="18" fillId="19" borderId="15" xfId="0" applyFont="1" applyFill="1" applyBorder="1" applyAlignment="1">
      <alignment horizontal="center" vertical="center"/>
    </xf>
    <xf numFmtId="0" fontId="2" fillId="0" borderId="28" xfId="0" applyFont="1" applyFill="1" applyBorder="1"/>
    <xf numFmtId="0" fontId="40" fillId="0" borderId="44" xfId="0" applyFont="1" applyBorder="1" applyAlignment="1">
      <alignment horizontal="center"/>
    </xf>
    <xf numFmtId="0" fontId="40" fillId="0" borderId="29" xfId="0" applyFont="1" applyBorder="1" applyAlignment="1">
      <alignment horizontal="center"/>
    </xf>
    <xf numFmtId="0" fontId="40" fillId="0" borderId="3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1" fontId="9" fillId="0" borderId="20" xfId="0" applyNumberFormat="1" applyFont="1" applyFill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25" fillId="5" borderId="5" xfId="0" applyFont="1" applyFill="1" applyBorder="1" applyAlignment="1">
      <alignment horizontal="center"/>
    </xf>
    <xf numFmtId="0" fontId="18" fillId="0" borderId="43" xfId="0" applyFont="1" applyBorder="1"/>
    <xf numFmtId="0" fontId="18" fillId="0" borderId="34" xfId="0" applyFont="1" applyBorder="1"/>
    <xf numFmtId="0" fontId="41" fillId="0" borderId="34" xfId="0" applyFont="1" applyBorder="1"/>
    <xf numFmtId="49" fontId="18" fillId="0" borderId="34" xfId="0" applyNumberFormat="1" applyFont="1" applyFill="1" applyBorder="1" applyAlignment="1" applyProtection="1">
      <alignment horizontal="left" vertical="center"/>
    </xf>
    <xf numFmtId="0" fontId="18" fillId="0" borderId="34" xfId="0" applyFont="1" applyBorder="1" applyAlignment="1" applyProtection="1">
      <alignment horizontal="left" vertical="center"/>
    </xf>
    <xf numFmtId="0" fontId="18" fillId="0" borderId="34" xfId="0" applyFont="1" applyBorder="1" applyAlignment="1" applyProtection="1">
      <alignment vertical="center"/>
    </xf>
    <xf numFmtId="49" fontId="42" fillId="0" borderId="34" xfId="0" applyNumberFormat="1" applyFont="1" applyBorder="1" applyAlignment="1" applyProtection="1">
      <alignment horizontal="left" vertical="center"/>
    </xf>
    <xf numFmtId="49" fontId="18" fillId="0" borderId="34" xfId="0" applyNumberFormat="1" applyFont="1" applyBorder="1" applyAlignment="1" applyProtection="1">
      <alignment horizontal="left" vertical="center"/>
    </xf>
    <xf numFmtId="0" fontId="18" fillId="0" borderId="34" xfId="0" applyFont="1" applyBorder="1" applyAlignment="1">
      <alignment vertical="center" wrapText="1"/>
    </xf>
    <xf numFmtId="49" fontId="18" fillId="0" borderId="34" xfId="0" applyNumberFormat="1" applyFont="1" applyFill="1" applyBorder="1" applyAlignment="1" applyProtection="1">
      <alignment vertical="center"/>
    </xf>
    <xf numFmtId="0" fontId="18" fillId="0" borderId="34" xfId="0" applyFont="1" applyBorder="1" applyAlignment="1">
      <alignment vertical="center"/>
    </xf>
    <xf numFmtId="0" fontId="18" fillId="0" borderId="34" xfId="0" applyFont="1" applyFill="1" applyBorder="1" applyAlignment="1" applyProtection="1">
      <alignment horizontal="left" vertical="center"/>
    </xf>
    <xf numFmtId="49" fontId="42" fillId="0" borderId="34" xfId="0" applyNumberFormat="1" applyFont="1" applyFill="1" applyBorder="1" applyAlignment="1" applyProtection="1">
      <alignment horizontal="left" vertical="center"/>
    </xf>
    <xf numFmtId="1" fontId="9" fillId="0" borderId="46" xfId="0" applyNumberFormat="1" applyFont="1" applyFill="1" applyBorder="1" applyAlignment="1">
      <alignment horizontal="center"/>
    </xf>
    <xf numFmtId="1" fontId="15" fillId="0" borderId="0" xfId="0" applyNumberFormat="1" applyFont="1" applyFill="1" applyAlignment="1">
      <alignment horizontal="center"/>
    </xf>
    <xf numFmtId="1" fontId="15" fillId="0" borderId="0" xfId="0" applyNumberFormat="1" applyFont="1" applyFill="1"/>
    <xf numFmtId="1" fontId="16" fillId="9" borderId="16" xfId="0" applyNumberFormat="1" applyFont="1" applyFill="1" applyBorder="1" applyAlignment="1">
      <alignment horizontal="center"/>
    </xf>
    <xf numFmtId="1" fontId="15" fillId="9" borderId="13" xfId="0" applyNumberFormat="1" applyFont="1" applyFill="1" applyBorder="1"/>
    <xf numFmtId="49" fontId="18" fillId="0" borderId="15" xfId="0" applyNumberFormat="1" applyFont="1" applyBorder="1" applyAlignment="1" applyProtection="1">
      <alignment horizontal="center" vertical="center"/>
    </xf>
    <xf numFmtId="1" fontId="15" fillId="9" borderId="16" xfId="0" applyNumberFormat="1" applyFont="1" applyFill="1" applyBorder="1"/>
    <xf numFmtId="1" fontId="15" fillId="9" borderId="38" xfId="0" applyNumberFormat="1" applyFont="1" applyFill="1" applyBorder="1"/>
    <xf numFmtId="1" fontId="15" fillId="9" borderId="15" xfId="0" applyNumberFormat="1" applyFont="1" applyFill="1" applyBorder="1"/>
    <xf numFmtId="49" fontId="42" fillId="0" borderId="15" xfId="0" applyNumberFormat="1" applyFont="1" applyBorder="1" applyAlignment="1" applyProtection="1">
      <alignment horizontal="center" vertical="center"/>
    </xf>
    <xf numFmtId="0" fontId="18" fillId="0" borderId="15" xfId="0" applyFont="1" applyBorder="1" applyAlignment="1" applyProtection="1">
      <alignment horizontal="center" vertical="center"/>
    </xf>
    <xf numFmtId="49" fontId="42" fillId="0" borderId="15" xfId="0" applyNumberFormat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right"/>
    </xf>
    <xf numFmtId="1" fontId="18" fillId="0" borderId="0" xfId="0" applyNumberFormat="1" applyFont="1" applyFill="1" applyAlignment="1">
      <alignment horizontal="center"/>
    </xf>
    <xf numFmtId="1" fontId="18" fillId="0" borderId="0" xfId="0" applyNumberFormat="1" applyFont="1" applyFill="1"/>
    <xf numFmtId="0" fontId="27" fillId="2" borderId="1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1" fontId="18" fillId="9" borderId="13" xfId="0" applyNumberFormat="1" applyFont="1" applyFill="1" applyBorder="1"/>
    <xf numFmtId="0" fontId="18" fillId="0" borderId="13" xfId="0" applyFont="1" applyFill="1" applyBorder="1"/>
    <xf numFmtId="1" fontId="18" fillId="9" borderId="17" xfId="0" applyNumberFormat="1" applyFont="1" applyFill="1" applyBorder="1"/>
    <xf numFmtId="1" fontId="18" fillId="9" borderId="16" xfId="0" applyNumberFormat="1" applyFont="1" applyFill="1" applyBorder="1"/>
    <xf numFmtId="0" fontId="18" fillId="0" borderId="16" xfId="0" applyFont="1" applyFill="1" applyBorder="1"/>
    <xf numFmtId="1" fontId="18" fillId="9" borderId="38" xfId="0" applyNumberFormat="1" applyFont="1" applyFill="1" applyBorder="1"/>
    <xf numFmtId="0" fontId="18" fillId="0" borderId="38" xfId="0" applyFont="1" applyFill="1" applyBorder="1"/>
    <xf numFmtId="1" fontId="18" fillId="9" borderId="15" xfId="0" applyNumberFormat="1" applyFont="1" applyFill="1" applyBorder="1"/>
    <xf numFmtId="0" fontId="18" fillId="0" borderId="15" xfId="0" applyFont="1" applyFill="1" applyBorder="1"/>
    <xf numFmtId="1" fontId="18" fillId="0" borderId="15" xfId="0" applyNumberFormat="1" applyFont="1" applyFill="1" applyBorder="1" applyAlignment="1">
      <alignment horizontal="center"/>
    </xf>
    <xf numFmtId="1" fontId="15" fillId="9" borderId="13" xfId="0" applyNumberFormat="1" applyFont="1" applyFill="1" applyBorder="1" applyAlignment="1">
      <alignment horizontal="center"/>
    </xf>
    <xf numFmtId="0" fontId="18" fillId="0" borderId="15" xfId="0" applyFont="1" applyBorder="1" applyAlignment="1">
      <alignment wrapText="1"/>
    </xf>
    <xf numFmtId="1" fontId="15" fillId="9" borderId="40" xfId="0" applyNumberFormat="1" applyFont="1" applyFill="1" applyBorder="1" applyAlignment="1">
      <alignment horizontal="center"/>
    </xf>
    <xf numFmtId="0" fontId="18" fillId="0" borderId="15" xfId="0" applyFont="1" applyFill="1" applyBorder="1" applyAlignment="1">
      <alignment horizontal="center"/>
    </xf>
    <xf numFmtId="1" fontId="18" fillId="0" borderId="34" xfId="0" applyNumberFormat="1" applyFont="1" applyFill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1" fontId="18" fillId="0" borderId="20" xfId="0" applyNumberFormat="1" applyFont="1" applyFill="1" applyBorder="1" applyAlignment="1">
      <alignment horizontal="center"/>
    </xf>
    <xf numFmtId="0" fontId="22" fillId="5" borderId="5" xfId="0" applyFont="1" applyFill="1" applyBorder="1" applyAlignment="1">
      <alignment horizontal="center"/>
    </xf>
    <xf numFmtId="49" fontId="42" fillId="0" borderId="15" xfId="0" applyNumberFormat="1" applyFont="1" applyBorder="1" applyAlignment="1" applyProtection="1">
      <alignment horizontal="center" vertical="center" wrapText="1"/>
    </xf>
    <xf numFmtId="0" fontId="18" fillId="0" borderId="45" xfId="0" applyFont="1" applyBorder="1"/>
    <xf numFmtId="0" fontId="18" fillId="0" borderId="20" xfId="0" applyFont="1" applyBorder="1"/>
    <xf numFmtId="0" fontId="41" fillId="0" borderId="20" xfId="0" applyFont="1" applyBorder="1"/>
    <xf numFmtId="49" fontId="18" fillId="0" borderId="20" xfId="0" applyNumberFormat="1" applyFont="1" applyFill="1" applyBorder="1" applyAlignment="1" applyProtection="1">
      <alignment horizontal="left" vertical="center"/>
    </xf>
    <xf numFmtId="0" fontId="18" fillId="0" borderId="20" xfId="0" applyFont="1" applyBorder="1" applyAlignment="1" applyProtection="1">
      <alignment horizontal="left" vertical="center"/>
    </xf>
    <xf numFmtId="0" fontId="18" fillId="0" borderId="20" xfId="0" applyFont="1" applyBorder="1" applyAlignment="1" applyProtection="1">
      <alignment vertical="center"/>
    </xf>
    <xf numFmtId="49" fontId="42" fillId="0" borderId="20" xfId="0" applyNumberFormat="1" applyFont="1" applyBorder="1" applyAlignment="1" applyProtection="1">
      <alignment horizontal="left" vertical="center"/>
    </xf>
    <xf numFmtId="0" fontId="18" fillId="0" borderId="20" xfId="0" applyFont="1" applyBorder="1" applyAlignment="1">
      <alignment vertical="center" wrapText="1"/>
    </xf>
    <xf numFmtId="49" fontId="18" fillId="0" borderId="20" xfId="0" applyNumberFormat="1" applyFont="1" applyFill="1" applyBorder="1" applyAlignment="1" applyProtection="1">
      <alignment vertical="center"/>
    </xf>
    <xf numFmtId="49" fontId="42" fillId="0" borderId="20" xfId="0" applyNumberFormat="1" applyFont="1" applyFill="1" applyBorder="1" applyAlignment="1" applyProtection="1">
      <alignment horizontal="left" vertical="center"/>
    </xf>
    <xf numFmtId="0" fontId="18" fillId="0" borderId="20" xfId="0" applyFont="1" applyBorder="1" applyAlignment="1">
      <alignment vertical="center"/>
    </xf>
    <xf numFmtId="49" fontId="18" fillId="0" borderId="20" xfId="0" applyNumberFormat="1" applyFont="1" applyBorder="1" applyAlignment="1" applyProtection="1">
      <alignment horizontal="left" vertical="center"/>
    </xf>
    <xf numFmtId="0" fontId="40" fillId="0" borderId="25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18" fillId="0" borderId="46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" fontId="9" fillId="0" borderId="0" xfId="0" applyNumberFormat="1" applyFont="1" applyFill="1" applyBorder="1"/>
    <xf numFmtId="0" fontId="9" fillId="0" borderId="45" xfId="0" applyFont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10" fillId="2" borderId="37" xfId="0" applyFont="1" applyFill="1" applyBorder="1"/>
    <xf numFmtId="0" fontId="27" fillId="2" borderId="37" xfId="0" applyFont="1" applyFill="1" applyBorder="1" applyAlignment="1">
      <alignment horizontal="center"/>
    </xf>
    <xf numFmtId="0" fontId="13" fillId="2" borderId="37" xfId="0" applyFont="1" applyFill="1" applyBorder="1" applyAlignment="1">
      <alignment horizontal="center"/>
    </xf>
    <xf numFmtId="0" fontId="18" fillId="2" borderId="50" xfId="0" applyFont="1" applyFill="1" applyBorder="1" applyAlignment="1">
      <alignment horizontal="center"/>
    </xf>
    <xf numFmtId="0" fontId="5" fillId="5" borderId="47" xfId="0" applyFont="1" applyFill="1" applyBorder="1" applyAlignment="1">
      <alignment horizontal="center"/>
    </xf>
    <xf numFmtId="0" fontId="22" fillId="5" borderId="40" xfId="0" applyFont="1" applyFill="1" applyBorder="1" applyAlignment="1">
      <alignment horizontal="center"/>
    </xf>
    <xf numFmtId="0" fontId="19" fillId="5" borderId="4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0" fontId="26" fillId="0" borderId="0" xfId="0" applyFont="1" applyAlignment="1">
      <alignment horizontal="left"/>
    </xf>
    <xf numFmtId="0" fontId="16" fillId="0" borderId="0" xfId="0" applyFont="1" applyBorder="1"/>
    <xf numFmtId="0" fontId="18" fillId="0" borderId="27" xfId="0" applyFont="1" applyBorder="1" applyAlignment="1">
      <alignment horizontal="center"/>
    </xf>
    <xf numFmtId="0" fontId="18" fillId="0" borderId="39" xfId="0" applyFont="1" applyBorder="1" applyAlignment="1">
      <alignment horizontal="center"/>
    </xf>
    <xf numFmtId="49" fontId="42" fillId="0" borderId="27" xfId="0" applyNumberFormat="1" applyFont="1" applyBorder="1" applyAlignment="1" applyProtection="1">
      <alignment horizontal="center" vertical="center" wrapText="1"/>
    </xf>
    <xf numFmtId="0" fontId="42" fillId="0" borderId="27" xfId="0" applyFont="1" applyBorder="1" applyAlignment="1" applyProtection="1">
      <alignment horizontal="center" vertical="center"/>
    </xf>
    <xf numFmtId="0" fontId="42" fillId="0" borderId="27" xfId="0" applyFont="1" applyFill="1" applyBorder="1" applyAlignment="1" applyProtection="1">
      <alignment horizontal="center" vertical="center"/>
    </xf>
    <xf numFmtId="49" fontId="18" fillId="0" borderId="27" xfId="0" applyNumberFormat="1" applyFont="1" applyBorder="1" applyAlignment="1" applyProtection="1">
      <alignment horizontal="center" vertical="center" wrapText="1"/>
    </xf>
    <xf numFmtId="0" fontId="18" fillId="0" borderId="27" xfId="0" applyFont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/>
    </xf>
    <xf numFmtId="0" fontId="18" fillId="18" borderId="13" xfId="0" applyFont="1" applyFill="1" applyBorder="1"/>
    <xf numFmtId="0" fontId="18" fillId="0" borderId="0" xfId="0" applyFont="1" applyBorder="1"/>
    <xf numFmtId="0" fontId="18" fillId="18" borderId="16" xfId="0" applyFont="1" applyFill="1" applyBorder="1"/>
    <xf numFmtId="0" fontId="18" fillId="18" borderId="38" xfId="0" applyFont="1" applyFill="1" applyBorder="1"/>
    <xf numFmtId="0" fontId="18" fillId="18" borderId="15" xfId="0" applyFont="1" applyFill="1" applyBorder="1"/>
    <xf numFmtId="0" fontId="18" fillId="0" borderId="23" xfId="0" applyFont="1" applyBorder="1"/>
    <xf numFmtId="0" fontId="18" fillId="16" borderId="13" xfId="0" applyFont="1" applyFill="1" applyBorder="1"/>
    <xf numFmtId="0" fontId="18" fillId="13" borderId="13" xfId="0" applyFont="1" applyFill="1" applyBorder="1"/>
    <xf numFmtId="1" fontId="18" fillId="15" borderId="13" xfId="0" applyNumberFormat="1" applyFont="1" applyFill="1" applyBorder="1"/>
    <xf numFmtId="1" fontId="18" fillId="14" borderId="13" xfId="0" applyNumberFormat="1" applyFont="1" applyFill="1" applyBorder="1"/>
    <xf numFmtId="0" fontId="18" fillId="14" borderId="13" xfId="0" applyFont="1" applyFill="1" applyBorder="1"/>
    <xf numFmtId="1" fontId="18" fillId="7" borderId="13" xfId="0" applyNumberFormat="1" applyFont="1" applyFill="1" applyBorder="1"/>
    <xf numFmtId="0" fontId="18" fillId="0" borderId="14" xfId="0" applyFont="1" applyFill="1" applyBorder="1"/>
    <xf numFmtId="1" fontId="18" fillId="12" borderId="15" xfId="0" applyNumberFormat="1" applyFont="1" applyFill="1" applyBorder="1"/>
    <xf numFmtId="1" fontId="18" fillId="16" borderId="15" xfId="0" applyNumberFormat="1" applyFont="1" applyFill="1" applyBorder="1"/>
    <xf numFmtId="1" fontId="18" fillId="15" borderId="15" xfId="0" applyNumberFormat="1" applyFont="1" applyFill="1" applyBorder="1"/>
    <xf numFmtId="1" fontId="18" fillId="10" borderId="15" xfId="0" applyNumberFormat="1" applyFont="1" applyFill="1" applyBorder="1"/>
    <xf numFmtId="1" fontId="18" fillId="17" borderId="15" xfId="0" applyNumberFormat="1" applyFont="1" applyFill="1" applyBorder="1"/>
    <xf numFmtId="1" fontId="18" fillId="8" borderId="15" xfId="0" applyNumberFormat="1" applyFont="1" applyFill="1" applyBorder="1"/>
    <xf numFmtId="1" fontId="18" fillId="11" borderId="15" xfId="0" applyNumberFormat="1" applyFont="1" applyFill="1" applyBorder="1"/>
    <xf numFmtId="1" fontId="18" fillId="8" borderId="19" xfId="0" applyNumberFormat="1" applyFont="1" applyFill="1" applyBorder="1"/>
    <xf numFmtId="0" fontId="18" fillId="0" borderId="27" xfId="0" applyFont="1" applyFill="1" applyBorder="1"/>
    <xf numFmtId="0" fontId="18" fillId="16" borderId="16" xfId="0" applyFont="1" applyFill="1" applyBorder="1"/>
    <xf numFmtId="0" fontId="18" fillId="13" borderId="16" xfId="0" applyFont="1" applyFill="1" applyBorder="1"/>
    <xf numFmtId="1" fontId="18" fillId="15" borderId="16" xfId="0" applyNumberFormat="1" applyFont="1" applyFill="1" applyBorder="1"/>
    <xf numFmtId="1" fontId="18" fillId="14" borderId="16" xfId="0" applyNumberFormat="1" applyFont="1" applyFill="1" applyBorder="1"/>
    <xf numFmtId="0" fontId="18" fillId="14" borderId="16" xfId="0" applyFont="1" applyFill="1" applyBorder="1"/>
    <xf numFmtId="1" fontId="18" fillId="7" borderId="16" xfId="0" applyNumberFormat="1" applyFont="1" applyFill="1" applyBorder="1"/>
    <xf numFmtId="0" fontId="18" fillId="16" borderId="38" xfId="0" applyFont="1" applyFill="1" applyBorder="1"/>
    <xf numFmtId="0" fontId="18" fillId="13" borderId="38" xfId="0" applyFont="1" applyFill="1" applyBorder="1"/>
    <xf numFmtId="1" fontId="18" fillId="15" borderId="38" xfId="0" applyNumberFormat="1" applyFont="1" applyFill="1" applyBorder="1"/>
    <xf numFmtId="1" fontId="18" fillId="14" borderId="38" xfId="0" applyNumberFormat="1" applyFont="1" applyFill="1" applyBorder="1"/>
    <xf numFmtId="0" fontId="18" fillId="14" borderId="38" xfId="0" applyFont="1" applyFill="1" applyBorder="1"/>
    <xf numFmtId="1" fontId="18" fillId="7" borderId="38" xfId="0" applyNumberFormat="1" applyFont="1" applyFill="1" applyBorder="1"/>
    <xf numFmtId="0" fontId="18" fillId="0" borderId="39" xfId="0" applyFont="1" applyFill="1" applyBorder="1"/>
    <xf numFmtId="0" fontId="18" fillId="16" borderId="15" xfId="0" applyFont="1" applyFill="1" applyBorder="1"/>
    <xf numFmtId="0" fontId="18" fillId="13" borderId="15" xfId="0" applyFont="1" applyFill="1" applyBorder="1"/>
    <xf numFmtId="1" fontId="18" fillId="14" borderId="15" xfId="0" applyNumberFormat="1" applyFont="1" applyFill="1" applyBorder="1"/>
    <xf numFmtId="0" fontId="18" fillId="14" borderId="15" xfId="0" applyFont="1" applyFill="1" applyBorder="1"/>
    <xf numFmtId="1" fontId="18" fillId="7" borderId="15" xfId="0" applyNumberFormat="1" applyFont="1" applyFill="1" applyBorder="1"/>
    <xf numFmtId="1" fontId="18" fillId="12" borderId="17" xfId="0" applyNumberFormat="1" applyFont="1" applyFill="1" applyBorder="1"/>
    <xf numFmtId="1" fontId="18" fillId="16" borderId="17" xfId="0" applyNumberFormat="1" applyFont="1" applyFill="1" applyBorder="1"/>
    <xf numFmtId="1" fontId="18" fillId="17" borderId="17" xfId="0" applyNumberFormat="1" applyFont="1" applyFill="1" applyBorder="1"/>
    <xf numFmtId="1" fontId="18" fillId="8" borderId="17" xfId="0" applyNumberFormat="1" applyFont="1" applyFill="1" applyBorder="1"/>
    <xf numFmtId="1" fontId="18" fillId="11" borderId="17" xfId="0" applyNumberFormat="1" applyFont="1" applyFill="1" applyBorder="1"/>
    <xf numFmtId="1" fontId="18" fillId="8" borderId="24" xfId="0" applyNumberFormat="1" applyFont="1" applyFill="1" applyBorder="1"/>
    <xf numFmtId="1" fontId="43" fillId="7" borderId="15" xfId="0" applyNumberFormat="1" applyFont="1" applyFill="1" applyBorder="1"/>
    <xf numFmtId="0" fontId="18" fillId="0" borderId="28" xfId="0" applyFont="1" applyFill="1" applyBorder="1"/>
    <xf numFmtId="0" fontId="9" fillId="0" borderId="46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44" fillId="0" borderId="18" xfId="0" applyFont="1" applyBorder="1" applyAlignment="1">
      <alignment horizontal="center"/>
    </xf>
    <xf numFmtId="0" fontId="44" fillId="0" borderId="25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8" fillId="0" borderId="38" xfId="0" applyNumberFormat="1" applyFont="1" applyFill="1" applyBorder="1" applyAlignment="1" applyProtection="1">
      <alignment horizontal="center" vertical="center"/>
    </xf>
    <xf numFmtId="49" fontId="18" fillId="0" borderId="38" xfId="0" applyNumberFormat="1" applyFont="1" applyFill="1" applyBorder="1" applyAlignment="1" applyProtection="1">
      <alignment horizontal="center"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19" xfId="0" applyFont="1" applyBorder="1" applyAlignment="1" applyProtection="1">
      <alignment horizontal="center" vertical="center"/>
    </xf>
    <xf numFmtId="49" fontId="18" fillId="0" borderId="19" xfId="0" applyNumberFormat="1" applyFont="1" applyBorder="1" applyAlignment="1" applyProtection="1">
      <alignment horizontal="center" vertical="center" wrapText="1"/>
    </xf>
    <xf numFmtId="49" fontId="42" fillId="0" borderId="19" xfId="0" applyNumberFormat="1" applyFont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/>
    </xf>
    <xf numFmtId="49" fontId="42" fillId="0" borderId="15" xfId="0" applyNumberFormat="1" applyFont="1" applyFill="1" applyBorder="1" applyAlignment="1" applyProtection="1">
      <alignment horizontal="left" vertical="center"/>
    </xf>
    <xf numFmtId="49" fontId="18" fillId="0" borderId="38" xfId="5" applyNumberFormat="1" applyFont="1" applyBorder="1" applyAlignment="1">
      <alignment horizontal="center" vertical="center" wrapText="1"/>
    </xf>
    <xf numFmtId="49" fontId="18" fillId="0" borderId="15" xfId="5" applyNumberFormat="1" applyFont="1" applyBorder="1" applyAlignment="1">
      <alignment horizontal="center" vertical="center" wrapText="1"/>
    </xf>
    <xf numFmtId="0" fontId="18" fillId="0" borderId="15" xfId="5" applyFont="1" applyBorder="1" applyAlignment="1">
      <alignment horizontal="center" vertical="center"/>
    </xf>
    <xf numFmtId="0" fontId="18" fillId="0" borderId="15" xfId="5" applyFont="1" applyFill="1" applyBorder="1" applyAlignment="1">
      <alignment horizontal="center" vertical="center"/>
    </xf>
    <xf numFmtId="49" fontId="18" fillId="0" borderId="38" xfId="5" applyNumberFormat="1" applyFont="1" applyBorder="1" applyAlignment="1">
      <alignment horizontal="center" vertical="center"/>
    </xf>
    <xf numFmtId="49" fontId="18" fillId="0" borderId="15" xfId="5" applyNumberFormat="1" applyFont="1" applyBorder="1" applyAlignment="1">
      <alignment horizontal="center" vertical="center"/>
    </xf>
    <xf numFmtId="49" fontId="30" fillId="0" borderId="15" xfId="5" applyNumberFormat="1" applyFont="1" applyBorder="1" applyAlignment="1">
      <alignment horizontal="center" vertical="center"/>
    </xf>
    <xf numFmtId="49" fontId="18" fillId="0" borderId="15" xfId="5" applyNumberFormat="1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0" fontId="45" fillId="0" borderId="0" xfId="0" applyFont="1"/>
    <xf numFmtId="0" fontId="9" fillId="0" borderId="38" xfId="0" applyFont="1" applyFill="1" applyBorder="1" applyAlignment="1">
      <alignment horizontal="center"/>
    </xf>
    <xf numFmtId="49" fontId="46" fillId="0" borderId="15" xfId="5" applyNumberFormat="1" applyFont="1" applyBorder="1" applyAlignment="1">
      <alignment horizontal="center" vertical="center" wrapText="1"/>
    </xf>
    <xf numFmtId="49" fontId="46" fillId="0" borderId="15" xfId="5" applyNumberFormat="1" applyFont="1" applyBorder="1" applyAlignment="1">
      <alignment horizontal="center" vertical="center"/>
    </xf>
    <xf numFmtId="0" fontId="9" fillId="6" borderId="0" xfId="0" applyFont="1" applyFill="1"/>
    <xf numFmtId="1" fontId="18" fillId="20" borderId="15" xfId="0" applyNumberFormat="1" applyFont="1" applyFill="1" applyBorder="1" applyAlignment="1">
      <alignment horizontal="center"/>
    </xf>
    <xf numFmtId="0" fontId="9" fillId="16" borderId="16" xfId="0" applyFont="1" applyFill="1" applyBorder="1"/>
    <xf numFmtId="1" fontId="18" fillId="20" borderId="38" xfId="0" applyNumberFormat="1" applyFont="1" applyFill="1" applyBorder="1" applyAlignment="1">
      <alignment horizontal="center"/>
    </xf>
    <xf numFmtId="0" fontId="9" fillId="16" borderId="15" xfId="0" applyFont="1" applyFill="1" applyBorder="1"/>
    <xf numFmtId="0" fontId="18" fillId="6" borderId="0" xfId="0" applyFont="1" applyFill="1"/>
    <xf numFmtId="0" fontId="18" fillId="6" borderId="0" xfId="0" applyFont="1" applyFill="1" applyAlignment="1">
      <alignment horizontal="center"/>
    </xf>
    <xf numFmtId="0" fontId="18" fillId="16" borderId="13" xfId="0" applyFont="1" applyFill="1" applyBorder="1" applyAlignment="1">
      <alignment horizontal="center"/>
    </xf>
    <xf numFmtId="0" fontId="18" fillId="16" borderId="16" xfId="0" applyFont="1" applyFill="1" applyBorder="1" applyAlignment="1">
      <alignment horizontal="center"/>
    </xf>
    <xf numFmtId="0" fontId="18" fillId="16" borderId="15" xfId="0" applyFont="1" applyFill="1" applyBorder="1" applyAlignment="1">
      <alignment horizontal="center"/>
    </xf>
    <xf numFmtId="1" fontId="20" fillId="5" borderId="18" xfId="0" applyNumberFormat="1" applyFont="1" applyFill="1" applyBorder="1" applyAlignment="1">
      <alignment horizontal="center"/>
    </xf>
    <xf numFmtId="1" fontId="20" fillId="5" borderId="25" xfId="0" applyNumberFormat="1" applyFont="1" applyFill="1" applyBorder="1" applyAlignment="1">
      <alignment horizontal="center"/>
    </xf>
    <xf numFmtId="1" fontId="47" fillId="5" borderId="25" xfId="0" applyNumberFormat="1" applyFont="1" applyFill="1" applyBorder="1" applyAlignment="1">
      <alignment horizontal="center"/>
    </xf>
    <xf numFmtId="1" fontId="20" fillId="5" borderId="51" xfId="0" applyNumberFormat="1" applyFont="1" applyFill="1" applyBorder="1" applyAlignment="1">
      <alignment horizontal="center"/>
    </xf>
    <xf numFmtId="1" fontId="20" fillId="5" borderId="52" xfId="0" applyNumberFormat="1" applyFont="1" applyFill="1" applyBorder="1" applyAlignment="1">
      <alignment horizontal="center"/>
    </xf>
    <xf numFmtId="1" fontId="47" fillId="5" borderId="52" xfId="0" applyNumberFormat="1" applyFont="1" applyFill="1" applyBorder="1" applyAlignment="1">
      <alignment horizontal="center"/>
    </xf>
    <xf numFmtId="1" fontId="20" fillId="5" borderId="53" xfId="0" applyNumberFormat="1" applyFont="1" applyFill="1" applyBorder="1" applyAlignment="1">
      <alignment horizontal="center"/>
    </xf>
    <xf numFmtId="0" fontId="46" fillId="0" borderId="15" xfId="0" applyFont="1" applyBorder="1" applyAlignment="1">
      <alignment horizontal="center"/>
    </xf>
    <xf numFmtId="0" fontId="46" fillId="0" borderId="15" xfId="0" applyFont="1" applyBorder="1" applyAlignment="1">
      <alignment horizontal="center" vertical="center"/>
    </xf>
    <xf numFmtId="0" fontId="46" fillId="0" borderId="43" xfId="0" applyFont="1" applyBorder="1"/>
    <xf numFmtId="0" fontId="46" fillId="0" borderId="13" xfId="0" applyFont="1" applyBorder="1" applyAlignment="1">
      <alignment horizontal="center"/>
    </xf>
    <xf numFmtId="0" fontId="46" fillId="0" borderId="13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0" fontId="46" fillId="0" borderId="34" xfId="5" applyFont="1" applyBorder="1" applyAlignment="1">
      <alignment horizontal="left" vertical="center"/>
    </xf>
    <xf numFmtId="0" fontId="46" fillId="0" borderId="27" xfId="0" applyFont="1" applyBorder="1" applyAlignment="1">
      <alignment horizontal="center"/>
    </xf>
    <xf numFmtId="49" fontId="18" fillId="0" borderId="34" xfId="5" applyNumberFormat="1" applyFont="1" applyBorder="1" applyAlignment="1">
      <alignment horizontal="left" vertical="center"/>
    </xf>
    <xf numFmtId="0" fontId="18" fillId="0" borderId="27" xfId="0" applyFont="1" applyBorder="1" applyAlignment="1">
      <alignment horizontal="center" vertical="center"/>
    </xf>
    <xf numFmtId="49" fontId="18" fillId="0" borderId="34" xfId="5" applyNumberFormat="1" applyFont="1" applyFill="1" applyBorder="1" applyAlignment="1">
      <alignment horizontal="left" vertical="center"/>
    </xf>
    <xf numFmtId="0" fontId="18" fillId="0" borderId="34" xfId="5" applyFont="1" applyBorder="1" applyAlignment="1">
      <alignment horizontal="left" vertical="center"/>
    </xf>
    <xf numFmtId="0" fontId="18" fillId="0" borderId="34" xfId="5" applyFont="1" applyFill="1" applyBorder="1" applyAlignment="1">
      <alignment horizontal="left" vertical="center"/>
    </xf>
    <xf numFmtId="49" fontId="30" fillId="0" borderId="34" xfId="5" applyNumberFormat="1" applyFont="1" applyBorder="1" applyAlignment="1">
      <alignment horizontal="left" vertical="center"/>
    </xf>
    <xf numFmtId="0" fontId="18" fillId="0" borderId="34" xfId="5" applyFont="1" applyFill="1" applyBorder="1" applyAlignment="1">
      <alignment vertical="center"/>
    </xf>
    <xf numFmtId="49" fontId="18" fillId="0" borderId="34" xfId="5" applyNumberFormat="1" applyFont="1" applyFill="1" applyBorder="1" applyAlignment="1">
      <alignment vertical="center"/>
    </xf>
    <xf numFmtId="0" fontId="18" fillId="0" borderId="27" xfId="0" applyFont="1" applyFill="1" applyBorder="1" applyAlignment="1">
      <alignment horizontal="center"/>
    </xf>
    <xf numFmtId="49" fontId="18" fillId="0" borderId="54" xfId="5" applyNumberFormat="1" applyFont="1" applyBorder="1" applyAlignment="1">
      <alignment horizontal="left" vertical="center"/>
    </xf>
    <xf numFmtId="1" fontId="20" fillId="5" borderId="55" xfId="0" applyNumberFormat="1" applyFont="1" applyFill="1" applyBorder="1" applyAlignment="1">
      <alignment horizontal="center"/>
    </xf>
    <xf numFmtId="49" fontId="46" fillId="0" borderId="35" xfId="0" applyNumberFormat="1" applyFont="1" applyFill="1" applyBorder="1" applyAlignment="1" applyProtection="1">
      <alignment horizontal="left" vertical="center"/>
    </xf>
    <xf numFmtId="0" fontId="46" fillId="0" borderId="16" xfId="0" applyNumberFormat="1" applyFont="1" applyFill="1" applyBorder="1" applyAlignment="1" applyProtection="1">
      <alignment horizontal="center" vertical="center"/>
    </xf>
    <xf numFmtId="49" fontId="46" fillId="0" borderId="16" xfId="0" applyNumberFormat="1" applyFont="1" applyFill="1" applyBorder="1" applyAlignment="1" applyProtection="1">
      <alignment horizontal="center" vertical="center"/>
    </xf>
    <xf numFmtId="49" fontId="46" fillId="0" borderId="28" xfId="0" applyNumberFormat="1" applyFont="1" applyBorder="1" applyAlignment="1" applyProtection="1">
      <alignment horizontal="center" vertical="center" wrapText="1"/>
    </xf>
    <xf numFmtId="0" fontId="18" fillId="0" borderId="21" xfId="0" applyFont="1" applyBorder="1" applyAlignment="1" applyProtection="1">
      <alignment horizontal="center" vertical="center"/>
    </xf>
    <xf numFmtId="0" fontId="0" fillId="0" borderId="2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0" borderId="13" xfId="0" applyFill="1" applyBorder="1" applyAlignment="1">
      <alignment horizontal="center"/>
    </xf>
    <xf numFmtId="0" fontId="0" fillId="20" borderId="15" xfId="0" applyFill="1" applyBorder="1" applyAlignment="1">
      <alignment horizontal="center"/>
    </xf>
    <xf numFmtId="49" fontId="18" fillId="4" borderId="15" xfId="5" applyNumberFormat="1" applyFont="1" applyFill="1" applyBorder="1" applyAlignment="1">
      <alignment horizontal="center" vertical="center" wrapText="1"/>
    </xf>
    <xf numFmtId="49" fontId="18" fillId="4" borderId="15" xfId="5" applyNumberFormat="1" applyFont="1" applyFill="1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46" fillId="0" borderId="21" xfId="0" applyFont="1" applyBorder="1" applyAlignment="1">
      <alignment horizontal="center" vertical="center"/>
    </xf>
    <xf numFmtId="0" fontId="46" fillId="0" borderId="16" xfId="0" applyFont="1" applyBorder="1" applyAlignment="1">
      <alignment horizontal="center" vertical="center"/>
    </xf>
    <xf numFmtId="0" fontId="18" fillId="20" borderId="15" xfId="0" applyFont="1" applyFill="1" applyBorder="1" applyAlignment="1">
      <alignment horizontal="center"/>
    </xf>
    <xf numFmtId="1" fontId="47" fillId="5" borderId="18" xfId="0" applyNumberFormat="1" applyFont="1" applyFill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6" fillId="0" borderId="57" xfId="0" applyFont="1" applyBorder="1"/>
    <xf numFmtId="0" fontId="46" fillId="0" borderId="17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30" fillId="0" borderId="34" xfId="5" applyFont="1" applyBorder="1" applyAlignment="1">
      <alignment horizontal="left" vertical="center"/>
    </xf>
    <xf numFmtId="1" fontId="47" fillId="5" borderId="31" xfId="0" applyNumberFormat="1" applyFont="1" applyFill="1" applyBorder="1" applyAlignment="1">
      <alignment horizontal="center"/>
    </xf>
    <xf numFmtId="0" fontId="18" fillId="0" borderId="15" xfId="0" applyFont="1" applyFill="1" applyBorder="1" applyAlignment="1">
      <alignment horizontal="center" vertical="center" wrapText="1"/>
    </xf>
    <xf numFmtId="49" fontId="18" fillId="0" borderId="15" xfId="5" applyNumberFormat="1" applyFont="1" applyBorder="1" applyAlignment="1">
      <alignment horizontal="center" vertical="top" wrapText="1"/>
    </xf>
    <xf numFmtId="49" fontId="18" fillId="0" borderId="15" xfId="5" applyNumberFormat="1" applyFont="1" applyFill="1" applyBorder="1" applyAlignment="1">
      <alignment horizontal="center" vertical="top" wrapText="1"/>
    </xf>
    <xf numFmtId="0" fontId="9" fillId="0" borderId="13" xfId="0" applyFont="1" applyFill="1" applyBorder="1"/>
    <xf numFmtId="0" fontId="18" fillId="0" borderId="16" xfId="0" applyFont="1" applyFill="1" applyBorder="1" applyAlignment="1">
      <alignment horizontal="center" vertical="center" wrapText="1"/>
    </xf>
    <xf numFmtId="0" fontId="18" fillId="20" borderId="13" xfId="0" applyFont="1" applyFill="1" applyBorder="1" applyAlignment="1">
      <alignment horizontal="center"/>
    </xf>
    <xf numFmtId="0" fontId="46" fillId="0" borderId="13" xfId="5" applyFont="1" applyBorder="1" applyAlignment="1">
      <alignment horizontal="center" vertical="top" wrapText="1"/>
    </xf>
    <xf numFmtId="49" fontId="46" fillId="0" borderId="13" xfId="5" applyNumberFormat="1" applyFont="1" applyBorder="1" applyAlignment="1">
      <alignment horizontal="center" vertical="top" wrapText="1"/>
    </xf>
    <xf numFmtId="0" fontId="9" fillId="0" borderId="48" xfId="0" applyFont="1" applyBorder="1" applyAlignment="1">
      <alignment horizontal="center"/>
    </xf>
    <xf numFmtId="0" fontId="18" fillId="0" borderId="38" xfId="0" applyFont="1" applyFill="1" applyBorder="1" applyAlignment="1">
      <alignment horizontal="center" vertical="center" wrapText="1"/>
    </xf>
    <xf numFmtId="0" fontId="9" fillId="16" borderId="38" xfId="0" applyFont="1" applyFill="1" applyBorder="1"/>
    <xf numFmtId="0" fontId="46" fillId="0" borderId="16" xfId="0" applyFont="1" applyBorder="1" applyAlignment="1">
      <alignment horizontal="center"/>
    </xf>
    <xf numFmtId="0" fontId="46" fillId="0" borderId="14" xfId="0" applyFont="1" applyBorder="1" applyAlignment="1">
      <alignment horizontal="center"/>
    </xf>
    <xf numFmtId="0" fontId="46" fillId="0" borderId="17" xfId="0" applyFont="1" applyBorder="1" applyAlignment="1">
      <alignment horizontal="center"/>
    </xf>
    <xf numFmtId="0" fontId="46" fillId="0" borderId="21" xfId="0" applyFont="1" applyBorder="1" applyAlignment="1">
      <alignment horizontal="center"/>
    </xf>
    <xf numFmtId="0" fontId="46" fillId="0" borderId="19" xfId="0" applyFont="1" applyBorder="1" applyAlignment="1" applyProtection="1">
      <alignment horizontal="center" vertical="center"/>
    </xf>
    <xf numFmtId="0" fontId="46" fillId="0" borderId="24" xfId="0" applyFont="1" applyBorder="1" applyAlignment="1" applyProtection="1">
      <alignment horizontal="center" vertical="center"/>
    </xf>
    <xf numFmtId="0" fontId="46" fillId="0" borderId="45" xfId="5" applyFont="1" applyBorder="1" applyAlignment="1">
      <alignment horizontal="left" vertical="top" wrapText="1"/>
    </xf>
    <xf numFmtId="0" fontId="46" fillId="0" borderId="20" xfId="0" applyFont="1" applyBorder="1"/>
    <xf numFmtId="0" fontId="46" fillId="0" borderId="23" xfId="0" applyFont="1" applyBorder="1"/>
    <xf numFmtId="49" fontId="18" fillId="0" borderId="20" xfId="5" applyNumberFormat="1" applyFont="1" applyBorder="1" applyAlignment="1">
      <alignment horizontal="left" vertical="top" wrapText="1"/>
    </xf>
    <xf numFmtId="0" fontId="18" fillId="0" borderId="20" xfId="5" applyFont="1" applyBorder="1" applyAlignment="1">
      <alignment horizontal="left" vertical="top" wrapText="1"/>
    </xf>
    <xf numFmtId="49" fontId="18" fillId="0" borderId="20" xfId="5" applyNumberFormat="1" applyFont="1" applyFill="1" applyBorder="1" applyAlignment="1">
      <alignment horizontal="left" vertical="top" wrapText="1"/>
    </xf>
    <xf numFmtId="49" fontId="18" fillId="0" borderId="20" xfId="5" applyNumberFormat="1" applyFont="1" applyFill="1" applyBorder="1" applyAlignment="1">
      <alignment vertical="top" wrapText="1"/>
    </xf>
    <xf numFmtId="0" fontId="30" fillId="0" borderId="15" xfId="5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/>
    </xf>
    <xf numFmtId="0" fontId="9" fillId="16" borderId="15" xfId="0" applyFont="1" applyFill="1" applyBorder="1" applyAlignment="1">
      <alignment horizontal="center"/>
    </xf>
    <xf numFmtId="0" fontId="9" fillId="6" borderId="0" xfId="0" applyFont="1" applyFill="1" applyBorder="1" applyAlignment="1">
      <alignment horizontal="center"/>
    </xf>
    <xf numFmtId="1" fontId="9" fillId="6" borderId="0" xfId="0" applyNumberFormat="1" applyFont="1" applyFill="1" applyBorder="1" applyAlignment="1">
      <alignment horizontal="center"/>
    </xf>
    <xf numFmtId="0" fontId="30" fillId="0" borderId="20" xfId="5" applyFont="1" applyFill="1" applyBorder="1" applyAlignment="1">
      <alignment horizontal="left" vertical="center" wrapText="1"/>
    </xf>
    <xf numFmtId="0" fontId="18" fillId="0" borderId="20" xfId="5" applyFont="1" applyFill="1" applyBorder="1" applyAlignment="1">
      <alignment horizontal="left" vertical="center" wrapText="1"/>
    </xf>
    <xf numFmtId="0" fontId="42" fillId="0" borderId="20" xfId="0" applyFont="1" applyBorder="1" applyAlignment="1" applyProtection="1">
      <alignment horizontal="left" vertical="center"/>
    </xf>
    <xf numFmtId="0" fontId="46" fillId="0" borderId="45" xfId="0" applyFont="1" applyBorder="1"/>
    <xf numFmtId="0" fontId="46" fillId="0" borderId="49" xfId="0" applyFont="1" applyBorder="1"/>
    <xf numFmtId="0" fontId="46" fillId="0" borderId="28" xfId="0" applyFont="1" applyBorder="1" applyAlignment="1">
      <alignment horizontal="center"/>
    </xf>
    <xf numFmtId="49" fontId="18" fillId="0" borderId="20" xfId="5" applyNumberFormat="1" applyFont="1" applyBorder="1" applyAlignment="1">
      <alignment horizontal="left" vertical="center"/>
    </xf>
    <xf numFmtId="49" fontId="18" fillId="0" borderId="20" xfId="5" applyNumberFormat="1" applyFont="1" applyFill="1" applyBorder="1" applyAlignment="1">
      <alignment horizontal="left" vertical="center"/>
    </xf>
    <xf numFmtId="49" fontId="18" fillId="0" borderId="20" xfId="5" applyNumberFormat="1" applyFont="1" applyFill="1" applyBorder="1" applyAlignment="1">
      <alignment vertical="center"/>
    </xf>
    <xf numFmtId="49" fontId="30" fillId="0" borderId="20" xfId="5" applyNumberFormat="1" applyFont="1" applyBorder="1" applyAlignment="1">
      <alignment horizontal="left" vertical="center"/>
    </xf>
    <xf numFmtId="49" fontId="46" fillId="0" borderId="45" xfId="5" applyNumberFormat="1" applyFont="1" applyBorder="1" applyAlignment="1">
      <alignment horizontal="left" vertical="center"/>
    </xf>
    <xf numFmtId="49" fontId="46" fillId="0" borderId="13" xfId="5" applyNumberFormat="1" applyFont="1" applyBorder="1" applyAlignment="1">
      <alignment horizontal="center" vertical="center"/>
    </xf>
    <xf numFmtId="49" fontId="18" fillId="0" borderId="46" xfId="0" applyNumberFormat="1" applyFont="1" applyFill="1" applyBorder="1" applyAlignment="1" applyProtection="1">
      <alignment horizontal="left" vertical="center"/>
    </xf>
    <xf numFmtId="0" fontId="44" fillId="0" borderId="31" xfId="0" applyFont="1" applyBorder="1" applyAlignment="1">
      <alignment horizontal="center"/>
    </xf>
    <xf numFmtId="0" fontId="11" fillId="0" borderId="58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58" xfId="0" applyFont="1" applyFill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11" fillId="0" borderId="32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0" fontId="9" fillId="0" borderId="43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51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  <xf numFmtId="0" fontId="9" fillId="0" borderId="46" xfId="0" applyFont="1" applyFill="1" applyBorder="1" applyAlignment="1">
      <alignment horizontal="center"/>
    </xf>
    <xf numFmtId="0" fontId="9" fillId="0" borderId="55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52" xfId="0" applyFont="1" applyFill="1" applyBorder="1" applyAlignment="1">
      <alignment horizontal="center"/>
    </xf>
    <xf numFmtId="0" fontId="11" fillId="3" borderId="37" xfId="0" applyFont="1" applyFill="1" applyBorder="1" applyAlignment="1">
      <alignment horizontal="center"/>
    </xf>
    <xf numFmtId="0" fontId="11" fillId="3" borderId="50" xfId="0" applyFont="1" applyFill="1" applyBorder="1" applyAlignment="1">
      <alignment horizontal="center"/>
    </xf>
    <xf numFmtId="0" fontId="11" fillId="3" borderId="59" xfId="0" applyFont="1" applyFill="1" applyBorder="1" applyAlignment="1">
      <alignment horizontal="center"/>
    </xf>
    <xf numFmtId="0" fontId="11" fillId="17" borderId="60" xfId="0" applyFont="1" applyFill="1" applyBorder="1" applyAlignment="1">
      <alignment horizontal="center"/>
    </xf>
    <xf numFmtId="0" fontId="11" fillId="3" borderId="61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17" borderId="10" xfId="0" applyFont="1" applyFill="1" applyBorder="1" applyAlignment="1">
      <alignment horizontal="center"/>
    </xf>
    <xf numFmtId="0" fontId="11" fillId="0" borderId="44" xfId="0" applyFont="1" applyFill="1" applyBorder="1" applyAlignment="1">
      <alignment horizontal="center"/>
    </xf>
    <xf numFmtId="0" fontId="11" fillId="0" borderId="26" xfId="0" applyFont="1" applyFill="1" applyBorder="1" applyAlignment="1">
      <alignment horizontal="center"/>
    </xf>
    <xf numFmtId="0" fontId="18" fillId="0" borderId="15" xfId="0" applyFont="1" applyBorder="1" applyAlignment="1">
      <alignment horizontal="left"/>
    </xf>
    <xf numFmtId="0" fontId="18" fillId="0" borderId="15" xfId="0" applyFont="1" applyBorder="1"/>
    <xf numFmtId="0" fontId="18" fillId="0" borderId="38" xfId="0" applyFont="1" applyFill="1" applyBorder="1" applyAlignment="1">
      <alignment horizontal="left"/>
    </xf>
    <xf numFmtId="0" fontId="18" fillId="0" borderId="15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8" fillId="0" borderId="38" xfId="0" applyFont="1" applyFill="1" applyBorder="1" applyAlignment="1">
      <alignment horizontal="center"/>
    </xf>
    <xf numFmtId="1" fontId="9" fillId="9" borderId="13" xfId="0" applyNumberFormat="1" applyFont="1" applyFill="1" applyBorder="1"/>
    <xf numFmtId="1" fontId="9" fillId="9" borderId="15" xfId="0" applyNumberFormat="1" applyFont="1" applyFill="1" applyBorder="1"/>
    <xf numFmtId="1" fontId="9" fillId="9" borderId="16" xfId="0" applyNumberFormat="1" applyFont="1" applyFill="1" applyBorder="1"/>
    <xf numFmtId="1" fontId="9" fillId="9" borderId="38" xfId="0" applyNumberFormat="1" applyFont="1" applyFill="1" applyBorder="1"/>
    <xf numFmtId="0" fontId="9" fillId="9" borderId="15" xfId="0" applyFont="1" applyFill="1" applyBorder="1" applyAlignment="1">
      <alignment horizontal="center"/>
    </xf>
    <xf numFmtId="49" fontId="18" fillId="0" borderId="15" xfId="0" applyNumberFormat="1" applyFont="1" applyFill="1" applyBorder="1" applyAlignment="1">
      <alignment horizontal="center"/>
    </xf>
    <xf numFmtId="0" fontId="18" fillId="0" borderId="15" xfId="0" applyNumberFormat="1" applyFont="1" applyFill="1" applyBorder="1" applyAlignment="1">
      <alignment horizontal="center"/>
    </xf>
    <xf numFmtId="0" fontId="18" fillId="9" borderId="15" xfId="0" applyFont="1" applyFill="1" applyBorder="1" applyAlignment="1">
      <alignment horizontal="center"/>
    </xf>
    <xf numFmtId="0" fontId="18" fillId="0" borderId="19" xfId="0" applyFont="1" applyFill="1" applyBorder="1" applyAlignment="1">
      <alignment horizontal="center"/>
    </xf>
    <xf numFmtId="1" fontId="18" fillId="9" borderId="15" xfId="0" applyNumberFormat="1" applyFont="1" applyFill="1" applyBorder="1" applyAlignment="1">
      <alignment horizontal="center"/>
    </xf>
    <xf numFmtId="0" fontId="18" fillId="0" borderId="20" xfId="0" applyFont="1" applyBorder="1" applyAlignment="1">
      <alignment horizontal="left"/>
    </xf>
    <xf numFmtId="0" fontId="18" fillId="0" borderId="20" xfId="0" applyFont="1" applyFill="1" applyBorder="1" applyAlignment="1">
      <alignment horizontal="left"/>
    </xf>
    <xf numFmtId="49" fontId="18" fillId="0" borderId="46" xfId="5" applyNumberFormat="1" applyFont="1" applyBorder="1" applyAlignment="1">
      <alignment horizontal="left" vertical="center"/>
    </xf>
    <xf numFmtId="0" fontId="41" fillId="0" borderId="19" xfId="0" applyFont="1" applyBorder="1" applyAlignment="1">
      <alignment horizontal="center"/>
    </xf>
    <xf numFmtId="1" fontId="9" fillId="9" borderId="15" xfId="0" applyNumberFormat="1" applyFont="1" applyFill="1" applyBorder="1" applyAlignment="1">
      <alignment horizontal="center"/>
    </xf>
    <xf numFmtId="1" fontId="47" fillId="5" borderId="55" xfId="0" applyNumberFormat="1" applyFont="1" applyFill="1" applyBorder="1" applyAlignment="1">
      <alignment horizontal="center"/>
    </xf>
    <xf numFmtId="0" fontId="18" fillId="0" borderId="20" xfId="0" applyFont="1" applyFill="1" applyBorder="1" applyAlignment="1">
      <alignment horizontal="left" vertical="center" wrapText="1"/>
    </xf>
    <xf numFmtId="0" fontId="18" fillId="0" borderId="62" xfId="0" applyFont="1" applyBorder="1" applyAlignment="1">
      <alignment horizontal="center"/>
    </xf>
    <xf numFmtId="0" fontId="46" fillId="0" borderId="19" xfId="0" applyFont="1" applyBorder="1" applyAlignment="1">
      <alignment horizontal="center"/>
    </xf>
    <xf numFmtId="0" fontId="46" fillId="0" borderId="22" xfId="0" applyFont="1" applyBorder="1" applyAlignment="1">
      <alignment horizontal="center"/>
    </xf>
    <xf numFmtId="49" fontId="18" fillId="0" borderId="62" xfId="0" applyNumberFormat="1" applyFont="1" applyBorder="1" applyAlignment="1" applyProtection="1">
      <alignment horizontal="center" vertical="center" wrapText="1"/>
    </xf>
    <xf numFmtId="1" fontId="20" fillId="5" borderId="44" xfId="0" applyNumberFormat="1" applyFont="1" applyFill="1" applyBorder="1" applyAlignment="1">
      <alignment horizontal="center"/>
    </xf>
    <xf numFmtId="1" fontId="20" fillId="5" borderId="26" xfId="0" applyNumberFormat="1" applyFont="1" applyFill="1" applyBorder="1" applyAlignment="1">
      <alignment horizontal="center"/>
    </xf>
    <xf numFmtId="1" fontId="47" fillId="5" borderId="26" xfId="0" applyNumberFormat="1" applyFont="1" applyFill="1" applyBorder="1" applyAlignment="1">
      <alignment horizontal="center"/>
    </xf>
    <xf numFmtId="1" fontId="20" fillId="5" borderId="30" xfId="0" applyNumberFormat="1" applyFont="1" applyFill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0" fillId="0" borderId="34" xfId="0" applyBorder="1" applyAlignment="1">
      <alignment horizontal="center"/>
    </xf>
    <xf numFmtId="1" fontId="9" fillId="0" borderId="34" xfId="0" applyNumberFormat="1" applyFont="1" applyFill="1" applyBorder="1" applyAlignment="1">
      <alignment horizontal="center"/>
    </xf>
    <xf numFmtId="0" fontId="9" fillId="0" borderId="35" xfId="0" applyFont="1" applyBorder="1" applyAlignment="1">
      <alignment horizontal="center"/>
    </xf>
    <xf numFmtId="1" fontId="20" fillId="5" borderId="56" xfId="0" applyNumberFormat="1" applyFont="1" applyFill="1" applyBorder="1" applyAlignment="1">
      <alignment horizontal="center"/>
    </xf>
    <xf numFmtId="0" fontId="0" fillId="0" borderId="54" xfId="0" applyBorder="1" applyAlignment="1">
      <alignment horizontal="center"/>
    </xf>
    <xf numFmtId="0" fontId="18" fillId="0" borderId="46" xfId="5" applyFont="1" applyFill="1" applyBorder="1" applyAlignment="1">
      <alignment horizontal="left" vertical="center" wrapText="1"/>
    </xf>
    <xf numFmtId="0" fontId="18" fillId="0" borderId="15" xfId="5" applyFont="1" applyFill="1" applyBorder="1" applyAlignment="1">
      <alignment horizontal="left" vertical="center" wrapText="1"/>
    </xf>
    <xf numFmtId="0" fontId="18" fillId="0" borderId="38" xfId="5" applyFont="1" applyFill="1" applyBorder="1" applyAlignment="1">
      <alignment horizontal="center" vertical="center"/>
    </xf>
    <xf numFmtId="1" fontId="9" fillId="9" borderId="38" xfId="0" applyNumberFormat="1" applyFont="1" applyFill="1" applyBorder="1" applyAlignment="1">
      <alignment horizontal="center"/>
    </xf>
    <xf numFmtId="0" fontId="18" fillId="20" borderId="38" xfId="0" applyFont="1" applyFill="1" applyBorder="1" applyAlignment="1">
      <alignment horizontal="center"/>
    </xf>
    <xf numFmtId="49" fontId="18" fillId="0" borderId="15" xfId="5" applyNumberFormat="1" applyFont="1" applyFill="1" applyBorder="1" applyAlignment="1">
      <alignment vertical="top" wrapText="1"/>
    </xf>
    <xf numFmtId="0" fontId="18" fillId="0" borderId="34" xfId="0" applyFont="1" applyFill="1" applyBorder="1" applyAlignment="1">
      <alignment horizontal="left"/>
    </xf>
    <xf numFmtId="0" fontId="30" fillId="0" borderId="34" xfId="0" applyFont="1" applyFill="1" applyBorder="1" applyAlignment="1">
      <alignment horizontal="left"/>
    </xf>
    <xf numFmtId="0" fontId="18" fillId="0" borderId="34" xfId="0" applyFont="1" applyFill="1" applyBorder="1" applyAlignment="1">
      <alignment horizontal="left" vertical="center" wrapText="1"/>
    </xf>
    <xf numFmtId="0" fontId="18" fillId="0" borderId="38" xfId="5" applyFont="1" applyBorder="1" applyAlignment="1">
      <alignment horizontal="center" vertical="center"/>
    </xf>
    <xf numFmtId="0" fontId="18" fillId="0" borderId="34" xfId="0" applyFont="1" applyFill="1" applyBorder="1" applyAlignment="1">
      <alignment vertical="center" wrapText="1"/>
    </xf>
    <xf numFmtId="0" fontId="18" fillId="0" borderId="34" xfId="0" applyFont="1" applyFill="1" applyBorder="1"/>
    <xf numFmtId="0" fontId="18" fillId="0" borderId="14" xfId="0" applyFont="1" applyBorder="1" applyAlignment="1">
      <alignment horizontal="center" vertical="center"/>
    </xf>
    <xf numFmtId="0" fontId="46" fillId="0" borderId="15" xfId="5" applyFont="1" applyBorder="1" applyAlignment="1">
      <alignment horizontal="center" vertical="center"/>
    </xf>
    <xf numFmtId="0" fontId="46" fillId="0" borderId="19" xfId="0" applyFont="1" applyFill="1" applyBorder="1" applyAlignment="1">
      <alignment horizontal="center"/>
    </xf>
    <xf numFmtId="0" fontId="18" fillId="0" borderId="34" xfId="0" applyFont="1" applyFill="1" applyBorder="1" applyAlignment="1"/>
    <xf numFmtId="0" fontId="4" fillId="8" borderId="26" xfId="0" applyFont="1" applyFill="1" applyBorder="1" applyAlignment="1">
      <alignment horizontal="center"/>
    </xf>
    <xf numFmtId="0" fontId="2" fillId="8" borderId="25" xfId="0" applyFont="1" applyFill="1" applyBorder="1"/>
    <xf numFmtId="0" fontId="4" fillId="8" borderId="32" xfId="0" applyFont="1" applyFill="1" applyBorder="1" applyAlignment="1">
      <alignment horizontal="center"/>
    </xf>
    <xf numFmtId="0" fontId="2" fillId="8" borderId="25" xfId="0" applyFont="1" applyFill="1" applyBorder="1" applyAlignment="1">
      <alignment horizontal="center"/>
    </xf>
    <xf numFmtId="0" fontId="2" fillId="8" borderId="32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/>
    </xf>
    <xf numFmtId="0" fontId="2" fillId="8" borderId="34" xfId="0" applyFont="1" applyFill="1" applyBorder="1" applyAlignment="1"/>
    <xf numFmtId="0" fontId="2" fillId="8" borderId="15" xfId="0" applyFont="1" applyFill="1" applyBorder="1" applyAlignment="1"/>
    <xf numFmtId="0" fontId="2" fillId="8" borderId="27" xfId="0" applyFont="1" applyFill="1" applyBorder="1" applyAlignment="1"/>
    <xf numFmtId="0" fontId="2" fillId="8" borderId="20" xfId="0" applyFont="1" applyFill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2" fillId="8" borderId="27" xfId="0" applyFont="1" applyFill="1" applyBorder="1" applyAlignment="1">
      <alignment horizontal="center"/>
    </xf>
    <xf numFmtId="0" fontId="16" fillId="8" borderId="32" xfId="0" applyFont="1" applyFill="1" applyBorder="1" applyAlignment="1">
      <alignment horizontal="center"/>
    </xf>
    <xf numFmtId="0" fontId="15" fillId="8" borderId="25" xfId="0" applyFont="1" applyFill="1" applyBorder="1" applyAlignment="1">
      <alignment horizontal="left"/>
    </xf>
    <xf numFmtId="0" fontId="15" fillId="8" borderId="32" xfId="0" applyFont="1" applyFill="1" applyBorder="1" applyAlignment="1">
      <alignment horizontal="center"/>
    </xf>
    <xf numFmtId="0" fontId="15" fillId="8" borderId="25" xfId="0" applyFont="1" applyFill="1" applyBorder="1" applyAlignment="1">
      <alignment horizontal="center"/>
    </xf>
    <xf numFmtId="0" fontId="4" fillId="8" borderId="30" xfId="0" applyFont="1" applyFill="1" applyBorder="1" applyAlignment="1">
      <alignment horizontal="center"/>
    </xf>
    <xf numFmtId="16" fontId="2" fillId="8" borderId="31" xfId="0" applyNumberFormat="1" applyFont="1" applyFill="1" applyBorder="1" applyAlignment="1">
      <alignment horizontal="left"/>
    </xf>
    <xf numFmtId="0" fontId="4" fillId="8" borderId="33" xfId="0" applyFont="1" applyFill="1" applyBorder="1" applyAlignment="1">
      <alignment horizontal="center"/>
    </xf>
    <xf numFmtId="0" fontId="4" fillId="8" borderId="31" xfId="0" applyFont="1" applyFill="1" applyBorder="1" applyAlignment="1">
      <alignment horizontal="center"/>
    </xf>
    <xf numFmtId="0" fontId="2" fillId="8" borderId="33" xfId="0" applyFont="1" applyFill="1" applyBorder="1" applyAlignment="1">
      <alignment horizontal="center"/>
    </xf>
    <xf numFmtId="0" fontId="2" fillId="8" borderId="30" xfId="0" applyFont="1" applyFill="1" applyBorder="1" applyAlignment="1">
      <alignment horizontal="center"/>
    </xf>
    <xf numFmtId="0" fontId="2" fillId="8" borderId="35" xfId="0" applyFont="1" applyFill="1" applyBorder="1" applyAlignment="1"/>
    <xf numFmtId="0" fontId="2" fillId="8" borderId="16" xfId="0" applyFont="1" applyFill="1" applyBorder="1" applyAlignment="1"/>
    <xf numFmtId="0" fontId="2" fillId="8" borderId="28" xfId="0" applyFont="1" applyFill="1" applyBorder="1" applyAlignment="1"/>
    <xf numFmtId="0" fontId="2" fillId="8" borderId="23" xfId="0" applyFont="1" applyFill="1" applyBorder="1" applyAlignment="1">
      <alignment horizontal="center"/>
    </xf>
    <xf numFmtId="0" fontId="2" fillId="8" borderId="17" xfId="0" applyFont="1" applyFill="1" applyBorder="1" applyAlignment="1">
      <alignment horizontal="center"/>
    </xf>
    <xf numFmtId="0" fontId="2" fillId="8" borderId="42" xfId="0" applyFont="1" applyFill="1" applyBorder="1" applyAlignment="1">
      <alignment horizontal="center"/>
    </xf>
    <xf numFmtId="0" fontId="48" fillId="2" borderId="1" xfId="0" applyFont="1" applyFill="1" applyBorder="1" applyAlignment="1">
      <alignment horizontal="center"/>
    </xf>
    <xf numFmtId="0" fontId="49" fillId="2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16" fillId="0" borderId="40" xfId="0" applyFont="1" applyFill="1" applyBorder="1" applyAlignment="1">
      <alignment horizontal="center"/>
    </xf>
    <xf numFmtId="1" fontId="15" fillId="0" borderId="43" xfId="0" applyNumberFormat="1" applyFont="1" applyFill="1" applyBorder="1" applyAlignment="1">
      <alignment horizontal="center"/>
    </xf>
    <xf numFmtId="0" fontId="50" fillId="16" borderId="13" xfId="0" applyFont="1" applyFill="1" applyBorder="1" applyAlignment="1">
      <alignment horizontal="center"/>
    </xf>
    <xf numFmtId="0" fontId="50" fillId="13" borderId="13" xfId="0" applyFont="1" applyFill="1" applyBorder="1" applyAlignment="1">
      <alignment horizontal="center"/>
    </xf>
    <xf numFmtId="1" fontId="15" fillId="15" borderId="13" xfId="0" applyNumberFormat="1" applyFont="1" applyFill="1" applyBorder="1" applyAlignment="1">
      <alignment horizontal="center"/>
    </xf>
    <xf numFmtId="1" fontId="15" fillId="14" borderId="13" xfId="0" applyNumberFormat="1" applyFont="1" applyFill="1" applyBorder="1" applyAlignment="1">
      <alignment horizontal="center"/>
    </xf>
    <xf numFmtId="0" fontId="50" fillId="14" borderId="13" xfId="0" applyFont="1" applyFill="1" applyBorder="1" applyAlignment="1">
      <alignment horizontal="center"/>
    </xf>
    <xf numFmtId="0" fontId="15" fillId="7" borderId="13" xfId="0" applyFont="1" applyFill="1" applyBorder="1" applyAlignment="1">
      <alignment horizontal="center"/>
    </xf>
    <xf numFmtId="0" fontId="15" fillId="18" borderId="13" xfId="0" applyFont="1" applyFill="1" applyBorder="1" applyAlignment="1">
      <alignment horizontal="center"/>
    </xf>
    <xf numFmtId="1" fontId="15" fillId="0" borderId="13" xfId="0" applyNumberFormat="1" applyFont="1" applyFill="1" applyBorder="1" applyAlignment="1">
      <alignment horizontal="center"/>
    </xf>
    <xf numFmtId="1" fontId="15" fillId="0" borderId="14" xfId="0" applyNumberFormat="1" applyFont="1" applyFill="1" applyBorder="1" applyAlignment="1">
      <alignment horizontal="center"/>
    </xf>
    <xf numFmtId="1" fontId="16" fillId="0" borderId="35" xfId="0" applyNumberFormat="1" applyFont="1" applyFill="1" applyBorder="1" applyAlignment="1">
      <alignment horizontal="center"/>
    </xf>
    <xf numFmtId="0" fontId="16" fillId="16" borderId="16" xfId="0" applyFont="1" applyFill="1" applyBorder="1" applyAlignment="1">
      <alignment horizontal="center"/>
    </xf>
    <xf numFmtId="0" fontId="16" fillId="13" borderId="16" xfId="0" applyFont="1" applyFill="1" applyBorder="1" applyAlignment="1">
      <alignment horizontal="center"/>
    </xf>
    <xf numFmtId="1" fontId="16" fillId="15" borderId="16" xfId="0" applyNumberFormat="1" applyFont="1" applyFill="1" applyBorder="1" applyAlignment="1">
      <alignment horizontal="center"/>
    </xf>
    <xf numFmtId="1" fontId="16" fillId="14" borderId="16" xfId="0" applyNumberFormat="1" applyFont="1" applyFill="1" applyBorder="1" applyAlignment="1">
      <alignment horizontal="center"/>
    </xf>
    <xf numFmtId="0" fontId="25" fillId="14" borderId="16" xfId="0" applyFont="1" applyFill="1" applyBorder="1" applyAlignment="1">
      <alignment horizontal="center"/>
    </xf>
    <xf numFmtId="0" fontId="16" fillId="7" borderId="16" xfId="0" applyFont="1" applyFill="1" applyBorder="1" applyAlignment="1">
      <alignment horizontal="center"/>
    </xf>
    <xf numFmtId="1" fontId="16" fillId="7" borderId="16" xfId="0" applyNumberFormat="1" applyFont="1" applyFill="1" applyBorder="1" applyAlignment="1">
      <alignment horizontal="center"/>
    </xf>
    <xf numFmtId="0" fontId="16" fillId="18" borderId="16" xfId="0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/>
    </xf>
    <xf numFmtId="1" fontId="16" fillId="0" borderId="28" xfId="0" applyNumberFormat="1" applyFont="1" applyFill="1" applyBorder="1" applyAlignment="1">
      <alignment horizontal="center"/>
    </xf>
    <xf numFmtId="1" fontId="15" fillId="0" borderId="47" xfId="0" applyNumberFormat="1" applyFont="1" applyFill="1" applyBorder="1" applyAlignment="1">
      <alignment horizontal="center"/>
    </xf>
    <xf numFmtId="0" fontId="25" fillId="16" borderId="40" xfId="0" applyFont="1" applyFill="1" applyBorder="1" applyAlignment="1">
      <alignment horizontal="center"/>
    </xf>
    <xf numFmtId="0" fontId="25" fillId="13" borderId="40" xfId="0" applyFont="1" applyFill="1" applyBorder="1" applyAlignment="1">
      <alignment horizontal="center"/>
    </xf>
    <xf numFmtId="1" fontId="16" fillId="15" borderId="40" xfId="0" applyNumberFormat="1" applyFont="1" applyFill="1" applyBorder="1" applyAlignment="1">
      <alignment horizontal="center"/>
    </xf>
    <xf numFmtId="1" fontId="16" fillId="14" borderId="40" xfId="0" applyNumberFormat="1" applyFont="1" applyFill="1" applyBorder="1" applyAlignment="1">
      <alignment horizontal="center"/>
    </xf>
    <xf numFmtId="0" fontId="25" fillId="14" borderId="40" xfId="0" applyFont="1" applyFill="1" applyBorder="1" applyAlignment="1">
      <alignment horizontal="center"/>
    </xf>
    <xf numFmtId="0" fontId="16" fillId="7" borderId="40" xfId="0" applyFont="1" applyFill="1" applyBorder="1" applyAlignment="1">
      <alignment horizontal="center"/>
    </xf>
    <xf numFmtId="1" fontId="16" fillId="7" borderId="40" xfId="0" applyNumberFormat="1" applyFont="1" applyFill="1" applyBorder="1" applyAlignment="1">
      <alignment horizontal="center"/>
    </xf>
    <xf numFmtId="0" fontId="16" fillId="18" borderId="40" xfId="0" applyFont="1" applyFill="1" applyBorder="1" applyAlignment="1">
      <alignment horizontal="center"/>
    </xf>
    <xf numFmtId="1" fontId="16" fillId="0" borderId="40" xfId="0" applyNumberFormat="1" applyFont="1" applyFill="1" applyBorder="1" applyAlignment="1">
      <alignment horizontal="center"/>
    </xf>
    <xf numFmtId="1" fontId="16" fillId="0" borderId="41" xfId="0" applyNumberFormat="1" applyFont="1" applyFill="1" applyBorder="1" applyAlignment="1">
      <alignment horizontal="center"/>
    </xf>
    <xf numFmtId="0" fontId="51" fillId="2" borderId="1" xfId="0" applyFont="1" applyFill="1" applyBorder="1" applyAlignment="1">
      <alignment horizontal="center"/>
    </xf>
    <xf numFmtId="0" fontId="52" fillId="2" borderId="0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/>
    </xf>
    <xf numFmtId="1" fontId="15" fillId="0" borderId="45" xfId="0" applyNumberFormat="1" applyFont="1" applyFill="1" applyBorder="1" applyAlignment="1">
      <alignment horizontal="center"/>
    </xf>
    <xf numFmtId="1" fontId="16" fillId="0" borderId="49" xfId="0" applyNumberFormat="1" applyFont="1" applyFill="1" applyBorder="1" applyAlignment="1">
      <alignment horizontal="center"/>
    </xf>
    <xf numFmtId="0" fontId="53" fillId="2" borderId="3" xfId="0" applyFont="1" applyFill="1" applyBorder="1" applyAlignment="1">
      <alignment horizontal="center"/>
    </xf>
    <xf numFmtId="0" fontId="25" fillId="16" borderId="5" xfId="0" applyFont="1" applyFill="1" applyBorder="1" applyAlignment="1">
      <alignment horizontal="center"/>
    </xf>
    <xf numFmtId="1" fontId="15" fillId="0" borderId="6" xfId="0" applyNumberFormat="1" applyFont="1" applyFill="1" applyBorder="1" applyAlignment="1">
      <alignment horizontal="center"/>
    </xf>
    <xf numFmtId="1" fontId="15" fillId="9" borderId="5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25" fillId="13" borderId="5" xfId="0" applyFont="1" applyFill="1" applyBorder="1" applyAlignment="1">
      <alignment horizontal="center"/>
    </xf>
    <xf numFmtId="1" fontId="16" fillId="15" borderId="5" xfId="0" applyNumberFormat="1" applyFont="1" applyFill="1" applyBorder="1" applyAlignment="1">
      <alignment horizontal="center"/>
    </xf>
    <xf numFmtId="1" fontId="16" fillId="14" borderId="5" xfId="0" applyNumberFormat="1" applyFont="1" applyFill="1" applyBorder="1" applyAlignment="1">
      <alignment horizontal="center"/>
    </xf>
    <xf numFmtId="0" fontId="25" fillId="14" borderId="5" xfId="0" applyFont="1" applyFill="1" applyBorder="1" applyAlignment="1">
      <alignment horizontal="center"/>
    </xf>
    <xf numFmtId="0" fontId="16" fillId="7" borderId="5" xfId="0" applyFont="1" applyFill="1" applyBorder="1" applyAlignment="1">
      <alignment horizontal="center"/>
    </xf>
    <xf numFmtId="1" fontId="16" fillId="7" borderId="5" xfId="0" applyNumberFormat="1" applyFont="1" applyFill="1" applyBorder="1" applyAlignment="1">
      <alignment horizontal="center"/>
    </xf>
    <xf numFmtId="0" fontId="16" fillId="18" borderId="5" xfId="0" applyFont="1" applyFill="1" applyBorder="1" applyAlignment="1">
      <alignment horizontal="center"/>
    </xf>
    <xf numFmtId="1" fontId="16" fillId="0" borderId="5" xfId="0" applyNumberFormat="1" applyFont="1" applyFill="1" applyBorder="1" applyAlignment="1">
      <alignment horizontal="center"/>
    </xf>
    <xf numFmtId="1" fontId="16" fillId="0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" fillId="6" borderId="0" xfId="0" applyFont="1" applyFill="1"/>
    <xf numFmtId="0" fontId="1" fillId="0" borderId="0" xfId="0" applyFont="1" applyFill="1"/>
    <xf numFmtId="0" fontId="18" fillId="0" borderId="17" xfId="0" applyFont="1" applyFill="1" applyBorder="1" applyAlignment="1">
      <alignment horizontal="left"/>
    </xf>
    <xf numFmtId="0" fontId="18" fillId="0" borderId="17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8" fillId="0" borderId="57" xfId="0" applyFont="1" applyFill="1" applyBorder="1" applyAlignment="1">
      <alignment horizontal="left"/>
    </xf>
    <xf numFmtId="0" fontId="18" fillId="0" borderId="17" xfId="0" applyFont="1" applyFill="1" applyBorder="1" applyAlignment="1">
      <alignment horizontal="center" vertical="center" wrapText="1"/>
    </xf>
    <xf numFmtId="1" fontId="9" fillId="0" borderId="23" xfId="0" applyNumberFormat="1" applyFont="1" applyFill="1" applyBorder="1" applyAlignment="1">
      <alignment horizontal="center"/>
    </xf>
    <xf numFmtId="1" fontId="9" fillId="9" borderId="17" xfId="0" applyNumberFormat="1" applyFont="1" applyFill="1" applyBorder="1"/>
    <xf numFmtId="1" fontId="0" fillId="0" borderId="17" xfId="0" applyNumberFormat="1" applyBorder="1" applyAlignment="1">
      <alignment horizontal="center"/>
    </xf>
    <xf numFmtId="0" fontId="18" fillId="16" borderId="17" xfId="0" applyFont="1" applyFill="1" applyBorder="1" applyAlignment="1">
      <alignment horizontal="center"/>
    </xf>
    <xf numFmtId="0" fontId="2" fillId="16" borderId="17" xfId="0" applyFont="1" applyFill="1" applyBorder="1"/>
    <xf numFmtId="0" fontId="2" fillId="13" borderId="17" xfId="0" applyFont="1" applyFill="1" applyBorder="1"/>
    <xf numFmtId="1" fontId="2" fillId="15" borderId="17" xfId="0" applyNumberFormat="1" applyFont="1" applyFill="1" applyBorder="1"/>
    <xf numFmtId="1" fontId="2" fillId="14" borderId="17" xfId="0" applyNumberFormat="1" applyFont="1" applyFill="1" applyBorder="1"/>
    <xf numFmtId="0" fontId="2" fillId="14" borderId="17" xfId="0" applyFont="1" applyFill="1" applyBorder="1"/>
    <xf numFmtId="1" fontId="2" fillId="7" borderId="17" xfId="0" applyNumberFormat="1" applyFont="1" applyFill="1" applyBorder="1"/>
    <xf numFmtId="0" fontId="2" fillId="0" borderId="17" xfId="0" applyFont="1" applyFill="1" applyBorder="1"/>
    <xf numFmtId="0" fontId="0" fillId="18" borderId="17" xfId="0" applyFill="1" applyBorder="1"/>
    <xf numFmtId="0" fontId="2" fillId="0" borderId="42" xfId="0" applyFont="1" applyFill="1" applyBorder="1"/>
    <xf numFmtId="0" fontId="18" fillId="0" borderId="47" xfId="0" applyFont="1" applyBorder="1"/>
    <xf numFmtId="0" fontId="18" fillId="0" borderId="34" xfId="0" applyFont="1" applyBorder="1" applyAlignment="1">
      <alignment horizontal="center"/>
    </xf>
    <xf numFmtId="0" fontId="41" fillId="0" borderId="19" xfId="0" applyFont="1" applyBorder="1" applyAlignment="1">
      <alignment horizontal="center" vertical="center"/>
    </xf>
    <xf numFmtId="0" fontId="18" fillId="0" borderId="24" xfId="0" applyFont="1" applyFill="1" applyBorder="1" applyAlignment="1">
      <alignment horizontal="center"/>
    </xf>
    <xf numFmtId="49" fontId="18" fillId="0" borderId="19" xfId="0" applyNumberFormat="1" applyFont="1" applyFill="1" applyBorder="1" applyAlignment="1" applyProtection="1">
      <alignment horizontal="center" vertical="center" wrapText="1"/>
    </xf>
    <xf numFmtId="0" fontId="18" fillId="0" borderId="19" xfId="0" applyFont="1" applyFill="1" applyBorder="1" applyAlignment="1" applyProtection="1">
      <alignment horizontal="center" vertical="center"/>
    </xf>
    <xf numFmtId="1" fontId="20" fillId="5" borderId="65" xfId="0" applyNumberFormat="1" applyFont="1" applyFill="1" applyBorder="1" applyAlignment="1">
      <alignment horizontal="center"/>
    </xf>
    <xf numFmtId="0" fontId="18" fillId="0" borderId="19" xfId="0" applyFont="1" applyBorder="1" applyAlignment="1">
      <alignment horizontal="center" vertical="center"/>
    </xf>
    <xf numFmtId="0" fontId="17" fillId="0" borderId="27" xfId="0" applyFont="1" applyBorder="1" applyAlignment="1" applyProtection="1">
      <alignment horizontal="center" vertical="center"/>
    </xf>
    <xf numFmtId="49" fontId="17" fillId="0" borderId="20" xfId="0" applyNumberFormat="1" applyFont="1" applyFill="1" applyBorder="1" applyAlignment="1" applyProtection="1">
      <alignment horizontal="left" vertical="center"/>
    </xf>
    <xf numFmtId="49" fontId="18" fillId="0" borderId="39" xfId="0" applyNumberFormat="1" applyFont="1" applyBorder="1" applyAlignment="1" applyProtection="1">
      <alignment horizontal="center" vertical="center" wrapText="1"/>
    </xf>
    <xf numFmtId="0" fontId="30" fillId="0" borderId="17" xfId="5" applyFont="1" applyFill="1" applyBorder="1" applyAlignment="1">
      <alignment horizontal="left" vertical="center" wrapText="1"/>
    </xf>
    <xf numFmtId="0" fontId="18" fillId="0" borderId="17" xfId="5" applyFont="1" applyFill="1" applyBorder="1" applyAlignment="1">
      <alignment horizontal="center" vertical="center"/>
    </xf>
    <xf numFmtId="0" fontId="30" fillId="0" borderId="17" xfId="5" applyFont="1" applyFill="1" applyBorder="1" applyAlignment="1">
      <alignment horizontal="center" vertical="center" wrapText="1"/>
    </xf>
    <xf numFmtId="0" fontId="30" fillId="0" borderId="34" xfId="5" applyFont="1" applyFill="1" applyBorder="1" applyAlignment="1">
      <alignment horizontal="left" vertical="center" wrapText="1"/>
    </xf>
    <xf numFmtId="0" fontId="18" fillId="0" borderId="24" xfId="0" applyFont="1" applyBorder="1" applyAlignment="1">
      <alignment horizontal="center"/>
    </xf>
  </cellXfs>
  <cellStyles count="6">
    <cellStyle name="Navadno" xfId="0" builtinId="0"/>
    <cellStyle name="Normal 4 2" xfId="1"/>
    <cellStyle name="Normal 4 3" xfId="2"/>
    <cellStyle name="Normal 4 4" xfId="3"/>
    <cellStyle name="Normal 4 5" xfId="4"/>
    <cellStyle name="normální_List1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7"/>
  <sheetViews>
    <sheetView topLeftCell="A13" zoomScaleNormal="100" workbookViewId="0">
      <selection activeCell="E33" sqref="E33"/>
    </sheetView>
  </sheetViews>
  <sheetFormatPr defaultRowHeight="12.75"/>
  <cols>
    <col min="1" max="1" width="3.42578125" customWidth="1"/>
    <col min="2" max="2" width="9.5703125" customWidth="1"/>
    <col min="3" max="3" width="20.28515625" customWidth="1"/>
    <col min="4" max="4" width="11.7109375" customWidth="1"/>
    <col min="5" max="5" width="7.85546875" customWidth="1"/>
    <col min="6" max="21" width="5.140625" customWidth="1"/>
    <col min="22" max="24" width="5.140625" style="2" customWidth="1"/>
    <col min="25" max="25" width="9.5703125" customWidth="1"/>
  </cols>
  <sheetData>
    <row r="1" spans="1:27">
      <c r="X1" s="148"/>
      <c r="Y1" s="34"/>
    </row>
    <row r="2" spans="1:27" ht="15">
      <c r="B2" s="13" t="s">
        <v>18</v>
      </c>
      <c r="C2" s="13"/>
      <c r="D2" s="13"/>
      <c r="E2" s="13"/>
      <c r="F2" s="13"/>
      <c r="G2" s="13"/>
      <c r="H2" s="13"/>
      <c r="I2" s="13"/>
      <c r="P2" s="36" t="s">
        <v>139</v>
      </c>
      <c r="Q2" s="37"/>
      <c r="R2" s="37"/>
      <c r="S2" s="37"/>
      <c r="T2" s="37"/>
      <c r="U2" s="37"/>
      <c r="V2" s="148"/>
      <c r="W2" s="148"/>
    </row>
    <row r="3" spans="1:27" ht="6.75" customHeight="1">
      <c r="B3" t="s">
        <v>19</v>
      </c>
      <c r="D3" s="2"/>
    </row>
    <row r="4" spans="1:27" ht="15.75">
      <c r="B4" s="14" t="s">
        <v>140</v>
      </c>
      <c r="C4" s="14"/>
      <c r="D4" s="14"/>
      <c r="E4" s="87"/>
      <c r="F4" s="14"/>
      <c r="G4" s="14"/>
      <c r="H4" s="14"/>
      <c r="I4" s="14"/>
      <c r="J4" s="14"/>
      <c r="K4" s="14"/>
      <c r="L4" s="9"/>
    </row>
    <row r="5" spans="1:27" ht="7.5" customHeight="1" thickBot="1"/>
    <row r="6" spans="1:27" ht="13.5" thickBot="1">
      <c r="A6" s="126" t="s">
        <v>597</v>
      </c>
      <c r="B6" s="127"/>
      <c r="C6" s="127"/>
      <c r="D6" s="3"/>
      <c r="E6" s="3"/>
      <c r="F6" s="3"/>
      <c r="G6" s="18"/>
      <c r="H6" s="16" t="s">
        <v>26</v>
      </c>
      <c r="I6" s="17"/>
      <c r="J6" s="18"/>
      <c r="K6" s="16" t="s">
        <v>27</v>
      </c>
      <c r="L6" s="17"/>
      <c r="M6" s="18"/>
      <c r="N6" s="16" t="s">
        <v>28</v>
      </c>
      <c r="O6" s="17"/>
      <c r="P6" s="18"/>
      <c r="Q6" s="16" t="s">
        <v>29</v>
      </c>
      <c r="R6" s="17"/>
      <c r="S6" s="18"/>
      <c r="T6" s="16" t="s">
        <v>30</v>
      </c>
      <c r="U6" s="17"/>
      <c r="V6" s="16"/>
      <c r="W6" s="16" t="s">
        <v>31</v>
      </c>
      <c r="X6" s="17"/>
    </row>
    <row r="7" spans="1:27" ht="60.6" customHeight="1" thickBot="1">
      <c r="A7" s="23" t="s">
        <v>20</v>
      </c>
      <c r="B7" s="24" t="s">
        <v>21</v>
      </c>
      <c r="C7" s="25" t="s">
        <v>22</v>
      </c>
      <c r="D7" s="23" t="s">
        <v>23</v>
      </c>
      <c r="E7" s="23" t="s">
        <v>24</v>
      </c>
      <c r="F7" s="145" t="s">
        <v>25</v>
      </c>
      <c r="G7" s="21" t="s">
        <v>32</v>
      </c>
      <c r="H7" s="20" t="s">
        <v>41</v>
      </c>
      <c r="I7" s="22" t="s">
        <v>33</v>
      </c>
      <c r="J7" s="28" t="s">
        <v>32</v>
      </c>
      <c r="K7" s="29" t="s">
        <v>41</v>
      </c>
      <c r="L7" s="30" t="s">
        <v>33</v>
      </c>
      <c r="M7" s="21" t="s">
        <v>32</v>
      </c>
      <c r="N7" s="20" t="s">
        <v>41</v>
      </c>
      <c r="O7" s="22" t="s">
        <v>33</v>
      </c>
      <c r="P7" s="28" t="s">
        <v>32</v>
      </c>
      <c r="Q7" s="29" t="s">
        <v>41</v>
      </c>
      <c r="R7" s="30" t="s">
        <v>33</v>
      </c>
      <c r="S7" s="21" t="s">
        <v>32</v>
      </c>
      <c r="T7" s="20" t="s">
        <v>41</v>
      </c>
      <c r="U7" s="22" t="s">
        <v>33</v>
      </c>
      <c r="V7" s="19" t="s">
        <v>32</v>
      </c>
      <c r="W7" s="20" t="s">
        <v>41</v>
      </c>
      <c r="X7" s="22" t="s">
        <v>33</v>
      </c>
      <c r="Y7" s="5"/>
    </row>
    <row r="8" spans="1:27">
      <c r="A8" s="537">
        <v>1</v>
      </c>
      <c r="B8" s="67" t="s">
        <v>141</v>
      </c>
      <c r="C8" s="511" t="s">
        <v>143</v>
      </c>
      <c r="D8" s="512" t="s">
        <v>65</v>
      </c>
      <c r="E8" s="513" t="s">
        <v>0</v>
      </c>
      <c r="F8" s="514" t="s">
        <v>69</v>
      </c>
      <c r="G8" s="519">
        <v>48</v>
      </c>
      <c r="H8" s="221">
        <v>5</v>
      </c>
      <c r="I8" s="520">
        <v>53</v>
      </c>
      <c r="J8" s="519">
        <v>59</v>
      </c>
      <c r="K8" s="221">
        <v>2</v>
      </c>
      <c r="L8" s="520">
        <v>61</v>
      </c>
      <c r="M8" s="519">
        <v>18</v>
      </c>
      <c r="N8" s="221">
        <v>8</v>
      </c>
      <c r="O8" s="520">
        <v>26</v>
      </c>
      <c r="P8" s="519">
        <v>15</v>
      </c>
      <c r="Q8" s="221">
        <v>0</v>
      </c>
      <c r="R8" s="520">
        <v>15</v>
      </c>
      <c r="S8" s="519">
        <v>51</v>
      </c>
      <c r="T8" s="221">
        <v>7</v>
      </c>
      <c r="U8" s="520">
        <v>58</v>
      </c>
      <c r="V8" s="519">
        <f>SUM(G8,J8,M8,P8,S8)</f>
        <v>191</v>
      </c>
      <c r="W8" s="221">
        <f t="shared" ref="V8:X10" si="0">SUM(H8,K8,N8,Q8,T8)</f>
        <v>22</v>
      </c>
      <c r="X8" s="521">
        <f t="shared" si="0"/>
        <v>213</v>
      </c>
      <c r="Z8" s="143"/>
    </row>
    <row r="9" spans="1:27">
      <c r="A9" s="538">
        <v>2</v>
      </c>
      <c r="B9" s="147" t="s">
        <v>142</v>
      </c>
      <c r="C9" s="515" t="s">
        <v>97</v>
      </c>
      <c r="D9" s="516" t="s">
        <v>98</v>
      </c>
      <c r="E9" s="517" t="s">
        <v>60</v>
      </c>
      <c r="F9" s="518" t="s">
        <v>104</v>
      </c>
      <c r="G9" s="522">
        <v>31</v>
      </c>
      <c r="H9" s="223">
        <v>2</v>
      </c>
      <c r="I9" s="523">
        <v>33</v>
      </c>
      <c r="J9" s="522">
        <v>39</v>
      </c>
      <c r="K9" s="223">
        <v>0</v>
      </c>
      <c r="L9" s="523">
        <v>39</v>
      </c>
      <c r="M9" s="522">
        <v>9</v>
      </c>
      <c r="N9" s="223">
        <v>3</v>
      </c>
      <c r="O9" s="523">
        <v>12</v>
      </c>
      <c r="P9" s="522">
        <v>13</v>
      </c>
      <c r="Q9" s="223">
        <v>1</v>
      </c>
      <c r="R9" s="523">
        <v>14</v>
      </c>
      <c r="S9" s="522">
        <v>26</v>
      </c>
      <c r="T9" s="223">
        <v>4</v>
      </c>
      <c r="U9" s="523">
        <v>30</v>
      </c>
      <c r="V9" s="524">
        <f>SUM(G9,J9,M9,P9,S9)</f>
        <v>118</v>
      </c>
      <c r="W9" s="403">
        <f>SUM(H9,K9,N9,Q9,T9)</f>
        <v>10</v>
      </c>
      <c r="X9" s="525">
        <f>SUM(I9,L9,O9,R9,U9)</f>
        <v>128</v>
      </c>
      <c r="Z9" s="143"/>
    </row>
    <row r="10" spans="1:27" ht="14.25" customHeight="1">
      <c r="A10" s="538">
        <v>3</v>
      </c>
      <c r="B10" s="147" t="s">
        <v>183</v>
      </c>
      <c r="C10" s="515" t="s">
        <v>144</v>
      </c>
      <c r="D10" s="516" t="s">
        <v>145</v>
      </c>
      <c r="E10" s="517" t="s">
        <v>11</v>
      </c>
      <c r="F10" s="518" t="s">
        <v>146</v>
      </c>
      <c r="G10" s="522">
        <v>37</v>
      </c>
      <c r="H10" s="223">
        <v>5</v>
      </c>
      <c r="I10" s="523">
        <v>42</v>
      </c>
      <c r="J10" s="522">
        <v>59</v>
      </c>
      <c r="K10" s="223">
        <v>2</v>
      </c>
      <c r="L10" s="523">
        <v>61</v>
      </c>
      <c r="M10" s="522">
        <v>11</v>
      </c>
      <c r="N10" s="223">
        <v>10</v>
      </c>
      <c r="O10" s="523">
        <v>21</v>
      </c>
      <c r="P10" s="522">
        <v>7</v>
      </c>
      <c r="Q10" s="223">
        <v>0</v>
      </c>
      <c r="R10" s="523">
        <v>7</v>
      </c>
      <c r="S10" s="522">
        <v>51</v>
      </c>
      <c r="T10" s="223">
        <v>7</v>
      </c>
      <c r="U10" s="523">
        <v>58</v>
      </c>
      <c r="V10" s="526">
        <f t="shared" si="0"/>
        <v>165</v>
      </c>
      <c r="W10" s="223">
        <f t="shared" si="0"/>
        <v>24</v>
      </c>
      <c r="X10" s="527">
        <f t="shared" si="0"/>
        <v>189</v>
      </c>
      <c r="Z10" s="143"/>
      <c r="AA10" s="144"/>
    </row>
    <row r="11" spans="1:27">
      <c r="A11" s="146">
        <v>4</v>
      </c>
      <c r="B11" s="115" t="s">
        <v>154</v>
      </c>
      <c r="C11" s="515" t="s">
        <v>53</v>
      </c>
      <c r="D11" s="516" t="s">
        <v>54</v>
      </c>
      <c r="E11" s="517" t="s">
        <v>52</v>
      </c>
      <c r="F11" s="518" t="s">
        <v>55</v>
      </c>
      <c r="G11" s="522">
        <v>18</v>
      </c>
      <c r="H11" s="223">
        <v>2</v>
      </c>
      <c r="I11" s="523">
        <v>20</v>
      </c>
      <c r="J11" s="522">
        <v>43</v>
      </c>
      <c r="K11" s="223">
        <v>2</v>
      </c>
      <c r="L11" s="523">
        <v>45</v>
      </c>
      <c r="M11" s="522">
        <v>6</v>
      </c>
      <c r="N11" s="223">
        <v>3</v>
      </c>
      <c r="O11" s="523">
        <v>9</v>
      </c>
      <c r="P11" s="522">
        <v>5</v>
      </c>
      <c r="Q11" s="223">
        <v>0</v>
      </c>
      <c r="R11" s="523">
        <v>5</v>
      </c>
      <c r="S11" s="522">
        <v>15</v>
      </c>
      <c r="T11" s="223">
        <v>6</v>
      </c>
      <c r="U11" s="523">
        <v>21</v>
      </c>
      <c r="V11" s="526">
        <f t="shared" ref="V11:V20" si="1">SUM(G11,J11,M11,P11,S11)</f>
        <v>87</v>
      </c>
      <c r="W11" s="223">
        <f t="shared" ref="W11:W20" si="2">SUM(H11,K11,N11,Q11,T11)</f>
        <v>13</v>
      </c>
      <c r="X11" s="523">
        <f t="shared" ref="X11:X20" si="3">SUM(I11,L11,O11,R11,U11)</f>
        <v>100</v>
      </c>
      <c r="Z11" s="143"/>
    </row>
    <row r="12" spans="1:27">
      <c r="A12" s="593">
        <v>5</v>
      </c>
      <c r="B12" s="594" t="s">
        <v>148</v>
      </c>
      <c r="C12" s="595" t="s">
        <v>147</v>
      </c>
      <c r="D12" s="596" t="s">
        <v>67</v>
      </c>
      <c r="E12" s="597" t="s">
        <v>1</v>
      </c>
      <c r="F12" s="598" t="s">
        <v>66</v>
      </c>
      <c r="G12" s="599"/>
      <c r="H12" s="600"/>
      <c r="I12" s="601"/>
      <c r="J12" s="599"/>
      <c r="K12" s="600"/>
      <c r="L12" s="601"/>
      <c r="M12" s="599"/>
      <c r="N12" s="600"/>
      <c r="O12" s="601"/>
      <c r="P12" s="599"/>
      <c r="Q12" s="600"/>
      <c r="R12" s="601"/>
      <c r="S12" s="599"/>
      <c r="T12" s="600"/>
      <c r="U12" s="601"/>
      <c r="V12" s="602">
        <f t="shared" si="1"/>
        <v>0</v>
      </c>
      <c r="W12" s="603">
        <f t="shared" si="2"/>
        <v>0</v>
      </c>
      <c r="X12" s="604">
        <f t="shared" si="3"/>
        <v>0</v>
      </c>
      <c r="Z12" s="143"/>
    </row>
    <row r="13" spans="1:27">
      <c r="A13" s="593">
        <v>6</v>
      </c>
      <c r="B13" s="594" t="s">
        <v>149</v>
      </c>
      <c r="C13" s="595" t="s">
        <v>150</v>
      </c>
      <c r="D13" s="596" t="s">
        <v>62</v>
      </c>
      <c r="E13" s="597" t="s">
        <v>10</v>
      </c>
      <c r="F13" s="598" t="s">
        <v>180</v>
      </c>
      <c r="G13" s="599"/>
      <c r="H13" s="600"/>
      <c r="I13" s="601"/>
      <c r="J13" s="599"/>
      <c r="K13" s="600"/>
      <c r="L13" s="601"/>
      <c r="M13" s="599"/>
      <c r="N13" s="600"/>
      <c r="O13" s="601"/>
      <c r="P13" s="599"/>
      <c r="Q13" s="600"/>
      <c r="R13" s="601"/>
      <c r="S13" s="599"/>
      <c r="T13" s="600"/>
      <c r="U13" s="601"/>
      <c r="V13" s="602">
        <f t="shared" si="1"/>
        <v>0</v>
      </c>
      <c r="W13" s="603">
        <f t="shared" si="2"/>
        <v>0</v>
      </c>
      <c r="X13" s="604">
        <f t="shared" si="3"/>
        <v>0</v>
      </c>
      <c r="Z13" s="143"/>
    </row>
    <row r="14" spans="1:27">
      <c r="A14" s="593">
        <v>7</v>
      </c>
      <c r="B14" s="594" t="s">
        <v>153</v>
      </c>
      <c r="C14" s="595" t="s">
        <v>85</v>
      </c>
      <c r="D14" s="596" t="s">
        <v>86</v>
      </c>
      <c r="E14" s="597" t="s">
        <v>60</v>
      </c>
      <c r="F14" s="598" t="s">
        <v>87</v>
      </c>
      <c r="G14" s="599"/>
      <c r="H14" s="600"/>
      <c r="I14" s="601"/>
      <c r="J14" s="599"/>
      <c r="K14" s="600"/>
      <c r="L14" s="601"/>
      <c r="M14" s="599"/>
      <c r="N14" s="600"/>
      <c r="O14" s="601"/>
      <c r="P14" s="599"/>
      <c r="Q14" s="600"/>
      <c r="R14" s="601"/>
      <c r="S14" s="599"/>
      <c r="T14" s="600"/>
      <c r="U14" s="601"/>
      <c r="V14" s="602">
        <f t="shared" si="1"/>
        <v>0</v>
      </c>
      <c r="W14" s="603">
        <f t="shared" si="2"/>
        <v>0</v>
      </c>
      <c r="X14" s="604">
        <f t="shared" si="3"/>
        <v>0</v>
      </c>
    </row>
    <row r="15" spans="1:27">
      <c r="A15" s="593">
        <v>8</v>
      </c>
      <c r="B15" s="594" t="s">
        <v>152</v>
      </c>
      <c r="C15" s="595" t="s">
        <v>151</v>
      </c>
      <c r="D15" s="596" t="s">
        <v>35</v>
      </c>
      <c r="E15" s="597" t="s">
        <v>4</v>
      </c>
      <c r="F15" s="598" t="s">
        <v>36</v>
      </c>
      <c r="G15" s="599"/>
      <c r="H15" s="600"/>
      <c r="I15" s="601"/>
      <c r="J15" s="599"/>
      <c r="K15" s="600"/>
      <c r="L15" s="601"/>
      <c r="M15" s="599"/>
      <c r="N15" s="600"/>
      <c r="O15" s="601"/>
      <c r="P15" s="599"/>
      <c r="Q15" s="600"/>
      <c r="R15" s="601"/>
      <c r="S15" s="599"/>
      <c r="T15" s="600"/>
      <c r="U15" s="601"/>
      <c r="V15" s="602">
        <f t="shared" si="1"/>
        <v>0</v>
      </c>
      <c r="W15" s="603">
        <f t="shared" si="2"/>
        <v>0</v>
      </c>
      <c r="X15" s="604">
        <f t="shared" si="3"/>
        <v>0</v>
      </c>
      <c r="Z15" s="143"/>
    </row>
    <row r="16" spans="1:27">
      <c r="A16" s="593">
        <v>9</v>
      </c>
      <c r="B16" s="594" t="s">
        <v>184</v>
      </c>
      <c r="C16" s="595" t="s">
        <v>158</v>
      </c>
      <c r="D16" s="596" t="s">
        <v>159</v>
      </c>
      <c r="E16" s="597" t="s">
        <v>12</v>
      </c>
      <c r="F16" s="598" t="s">
        <v>160</v>
      </c>
      <c r="G16" s="599"/>
      <c r="H16" s="600"/>
      <c r="I16" s="601"/>
      <c r="J16" s="599"/>
      <c r="K16" s="600"/>
      <c r="L16" s="601"/>
      <c r="M16" s="599"/>
      <c r="N16" s="600"/>
      <c r="O16" s="601"/>
      <c r="P16" s="599"/>
      <c r="Q16" s="600"/>
      <c r="R16" s="601"/>
      <c r="S16" s="599"/>
      <c r="T16" s="600"/>
      <c r="U16" s="601"/>
      <c r="V16" s="602">
        <f t="shared" si="1"/>
        <v>0</v>
      </c>
      <c r="W16" s="603">
        <f t="shared" si="2"/>
        <v>0</v>
      </c>
      <c r="X16" s="604">
        <f t="shared" si="3"/>
        <v>0</v>
      </c>
      <c r="Z16" s="143"/>
    </row>
    <row r="17" spans="1:26">
      <c r="A17" s="593">
        <v>10</v>
      </c>
      <c r="B17" s="594" t="s">
        <v>155</v>
      </c>
      <c r="C17" s="605" t="s">
        <v>156</v>
      </c>
      <c r="D17" s="606" t="s">
        <v>157</v>
      </c>
      <c r="E17" s="607" t="s">
        <v>5</v>
      </c>
      <c r="F17" s="598" t="s">
        <v>181</v>
      </c>
      <c r="G17" s="599"/>
      <c r="H17" s="600"/>
      <c r="I17" s="601"/>
      <c r="J17" s="599"/>
      <c r="K17" s="600"/>
      <c r="L17" s="601"/>
      <c r="M17" s="599"/>
      <c r="N17" s="600"/>
      <c r="O17" s="601"/>
      <c r="P17" s="599"/>
      <c r="Q17" s="600"/>
      <c r="R17" s="601"/>
      <c r="S17" s="599"/>
      <c r="T17" s="600"/>
      <c r="U17" s="601"/>
      <c r="V17" s="602">
        <f>SUM(G17,J17,M17,P17,S17)</f>
        <v>0</v>
      </c>
      <c r="W17" s="603">
        <f t="shared" si="2"/>
        <v>0</v>
      </c>
      <c r="X17" s="604">
        <f t="shared" si="3"/>
        <v>0</v>
      </c>
      <c r="Z17" s="143"/>
    </row>
    <row r="18" spans="1:26">
      <c r="A18" s="593">
        <v>11</v>
      </c>
      <c r="B18" s="594" t="s">
        <v>161</v>
      </c>
      <c r="C18" s="605" t="s">
        <v>162</v>
      </c>
      <c r="D18" s="608" t="s">
        <v>163</v>
      </c>
      <c r="E18" s="597" t="s">
        <v>39</v>
      </c>
      <c r="F18" s="598" t="s">
        <v>182</v>
      </c>
      <c r="G18" s="599"/>
      <c r="H18" s="600"/>
      <c r="I18" s="601"/>
      <c r="J18" s="599"/>
      <c r="K18" s="600"/>
      <c r="L18" s="601"/>
      <c r="M18" s="599"/>
      <c r="N18" s="600"/>
      <c r="O18" s="601"/>
      <c r="P18" s="599"/>
      <c r="Q18" s="600"/>
      <c r="R18" s="601"/>
      <c r="S18" s="599"/>
      <c r="T18" s="600"/>
      <c r="U18" s="601"/>
      <c r="V18" s="602">
        <f t="shared" si="1"/>
        <v>0</v>
      </c>
      <c r="W18" s="603">
        <f t="shared" si="2"/>
        <v>0</v>
      </c>
      <c r="X18" s="604">
        <f t="shared" si="3"/>
        <v>0</v>
      </c>
      <c r="Y18" s="41"/>
      <c r="Z18" s="143"/>
    </row>
    <row r="19" spans="1:26">
      <c r="A19" s="593">
        <v>12</v>
      </c>
      <c r="B19" s="594" t="s">
        <v>185</v>
      </c>
      <c r="C19" s="595" t="s">
        <v>34</v>
      </c>
      <c r="D19" s="596" t="s">
        <v>164</v>
      </c>
      <c r="E19" s="597" t="s">
        <v>11</v>
      </c>
      <c r="F19" s="598" t="s">
        <v>165</v>
      </c>
      <c r="G19" s="599"/>
      <c r="H19" s="600"/>
      <c r="I19" s="601"/>
      <c r="J19" s="599"/>
      <c r="K19" s="600"/>
      <c r="L19" s="601"/>
      <c r="M19" s="599"/>
      <c r="N19" s="600"/>
      <c r="O19" s="601"/>
      <c r="P19" s="599"/>
      <c r="Q19" s="600"/>
      <c r="R19" s="601"/>
      <c r="S19" s="599"/>
      <c r="T19" s="600"/>
      <c r="U19" s="601"/>
      <c r="V19" s="602">
        <f t="shared" si="1"/>
        <v>0</v>
      </c>
      <c r="W19" s="603">
        <f t="shared" si="2"/>
        <v>0</v>
      </c>
      <c r="X19" s="604">
        <f t="shared" si="3"/>
        <v>0</v>
      </c>
      <c r="Y19" s="41"/>
      <c r="Z19" s="143"/>
    </row>
    <row r="20" spans="1:26">
      <c r="A20" s="593">
        <v>13</v>
      </c>
      <c r="B20" s="594" t="s">
        <v>169</v>
      </c>
      <c r="C20" s="595" t="s">
        <v>166</v>
      </c>
      <c r="D20" s="596" t="s">
        <v>167</v>
      </c>
      <c r="E20" s="597" t="s">
        <v>52</v>
      </c>
      <c r="F20" s="598" t="s">
        <v>168</v>
      </c>
      <c r="G20" s="599"/>
      <c r="H20" s="600"/>
      <c r="I20" s="601"/>
      <c r="J20" s="599"/>
      <c r="K20" s="600"/>
      <c r="L20" s="601"/>
      <c r="M20" s="599"/>
      <c r="N20" s="600"/>
      <c r="O20" s="601"/>
      <c r="P20" s="599"/>
      <c r="Q20" s="600"/>
      <c r="R20" s="601"/>
      <c r="S20" s="599"/>
      <c r="T20" s="600"/>
      <c r="U20" s="601"/>
      <c r="V20" s="602">
        <f t="shared" si="1"/>
        <v>0</v>
      </c>
      <c r="W20" s="603">
        <f t="shared" si="2"/>
        <v>0</v>
      </c>
      <c r="X20" s="604">
        <f t="shared" si="3"/>
        <v>0</v>
      </c>
      <c r="Y20" s="41"/>
      <c r="Z20" s="143"/>
    </row>
    <row r="21" spans="1:26">
      <c r="A21" s="593">
        <v>14</v>
      </c>
      <c r="B21" s="594" t="s">
        <v>170</v>
      </c>
      <c r="C21" s="595" t="s">
        <v>37</v>
      </c>
      <c r="D21" s="596" t="s">
        <v>99</v>
      </c>
      <c r="E21" s="597" t="s">
        <v>13</v>
      </c>
      <c r="F21" s="598" t="s">
        <v>100</v>
      </c>
      <c r="G21" s="599"/>
      <c r="H21" s="600"/>
      <c r="I21" s="601"/>
      <c r="J21" s="599"/>
      <c r="K21" s="600"/>
      <c r="L21" s="601"/>
      <c r="M21" s="599"/>
      <c r="N21" s="600"/>
      <c r="O21" s="601"/>
      <c r="P21" s="599"/>
      <c r="Q21" s="600"/>
      <c r="R21" s="601"/>
      <c r="S21" s="599"/>
      <c r="T21" s="600"/>
      <c r="U21" s="601"/>
      <c r="V21" s="602">
        <f t="shared" ref="V21:X23" si="4">SUM(G21,J21,M21,P21,S21)</f>
        <v>0</v>
      </c>
      <c r="W21" s="603">
        <f t="shared" si="4"/>
        <v>0</v>
      </c>
      <c r="X21" s="604">
        <f t="shared" si="4"/>
        <v>0</v>
      </c>
      <c r="Y21" s="5"/>
      <c r="Z21" s="143"/>
    </row>
    <row r="22" spans="1:26">
      <c r="A22" s="593">
        <v>15</v>
      </c>
      <c r="B22" s="594" t="s">
        <v>171</v>
      </c>
      <c r="C22" s="595" t="s">
        <v>70</v>
      </c>
      <c r="D22" s="596" t="s">
        <v>44</v>
      </c>
      <c r="E22" s="597" t="s">
        <v>9</v>
      </c>
      <c r="F22" s="598" t="s">
        <v>45</v>
      </c>
      <c r="G22" s="599"/>
      <c r="H22" s="600"/>
      <c r="I22" s="601"/>
      <c r="J22" s="599"/>
      <c r="K22" s="600"/>
      <c r="L22" s="601"/>
      <c r="M22" s="599"/>
      <c r="N22" s="600"/>
      <c r="O22" s="601"/>
      <c r="P22" s="599"/>
      <c r="Q22" s="600"/>
      <c r="R22" s="601"/>
      <c r="S22" s="599"/>
      <c r="T22" s="600"/>
      <c r="U22" s="601"/>
      <c r="V22" s="602">
        <f t="shared" si="4"/>
        <v>0</v>
      </c>
      <c r="W22" s="603">
        <f t="shared" si="4"/>
        <v>0</v>
      </c>
      <c r="X22" s="604">
        <f t="shared" si="4"/>
        <v>0</v>
      </c>
      <c r="Y22" s="5"/>
      <c r="Z22" s="143"/>
    </row>
    <row r="23" spans="1:26">
      <c r="A23" s="593">
        <v>16</v>
      </c>
      <c r="B23" s="594" t="s">
        <v>173</v>
      </c>
      <c r="C23" s="595" t="s">
        <v>46</v>
      </c>
      <c r="D23" s="596" t="s">
        <v>44</v>
      </c>
      <c r="E23" s="597" t="s">
        <v>9</v>
      </c>
      <c r="F23" s="598" t="s">
        <v>172</v>
      </c>
      <c r="G23" s="599"/>
      <c r="H23" s="600"/>
      <c r="I23" s="601"/>
      <c r="J23" s="599"/>
      <c r="K23" s="600"/>
      <c r="L23" s="601"/>
      <c r="M23" s="599"/>
      <c r="N23" s="600"/>
      <c r="O23" s="601"/>
      <c r="P23" s="599"/>
      <c r="Q23" s="600"/>
      <c r="R23" s="601"/>
      <c r="S23" s="599"/>
      <c r="T23" s="600"/>
      <c r="U23" s="601"/>
      <c r="V23" s="602">
        <f t="shared" si="4"/>
        <v>0</v>
      </c>
      <c r="W23" s="603">
        <f t="shared" si="4"/>
        <v>0</v>
      </c>
      <c r="X23" s="604">
        <f t="shared" si="4"/>
        <v>0</v>
      </c>
      <c r="Y23" s="5"/>
      <c r="Z23" s="143"/>
    </row>
    <row r="24" spans="1:26">
      <c r="A24" s="593">
        <v>17</v>
      </c>
      <c r="B24" s="594" t="s">
        <v>174</v>
      </c>
      <c r="C24" s="595" t="s">
        <v>89</v>
      </c>
      <c r="D24" s="596" t="s">
        <v>137</v>
      </c>
      <c r="E24" s="597" t="s">
        <v>10</v>
      </c>
      <c r="F24" s="598" t="s">
        <v>90</v>
      </c>
      <c r="G24" s="599"/>
      <c r="H24" s="600"/>
      <c r="I24" s="601"/>
      <c r="J24" s="599"/>
      <c r="K24" s="600"/>
      <c r="L24" s="601"/>
      <c r="M24" s="599"/>
      <c r="N24" s="600"/>
      <c r="O24" s="601"/>
      <c r="P24" s="599"/>
      <c r="Q24" s="600"/>
      <c r="R24" s="601"/>
      <c r="S24" s="599"/>
      <c r="T24" s="600"/>
      <c r="U24" s="601"/>
      <c r="V24" s="602">
        <f t="shared" ref="V24:X26" si="5">SUM(G24,J24,M24,P24,S24)</f>
        <v>0</v>
      </c>
      <c r="W24" s="603">
        <f t="shared" si="5"/>
        <v>0</v>
      </c>
      <c r="X24" s="604">
        <f t="shared" si="5"/>
        <v>0</v>
      </c>
      <c r="Y24" s="5"/>
      <c r="Z24" s="143"/>
    </row>
    <row r="25" spans="1:26">
      <c r="A25" s="593">
        <v>18</v>
      </c>
      <c r="B25" s="594" t="s">
        <v>177</v>
      </c>
      <c r="C25" s="595" t="s">
        <v>175</v>
      </c>
      <c r="D25" s="596" t="s">
        <v>176</v>
      </c>
      <c r="E25" s="597" t="s">
        <v>12</v>
      </c>
      <c r="F25" s="598" t="s">
        <v>43</v>
      </c>
      <c r="G25" s="599"/>
      <c r="H25" s="600"/>
      <c r="I25" s="601"/>
      <c r="J25" s="599"/>
      <c r="K25" s="600"/>
      <c r="L25" s="601"/>
      <c r="M25" s="599"/>
      <c r="N25" s="600"/>
      <c r="O25" s="601"/>
      <c r="P25" s="599"/>
      <c r="Q25" s="600"/>
      <c r="R25" s="601"/>
      <c r="S25" s="599"/>
      <c r="T25" s="600"/>
      <c r="U25" s="601"/>
      <c r="V25" s="602">
        <f t="shared" si="5"/>
        <v>0</v>
      </c>
      <c r="W25" s="603">
        <f t="shared" si="5"/>
        <v>0</v>
      </c>
      <c r="X25" s="604">
        <f t="shared" si="5"/>
        <v>0</v>
      </c>
      <c r="Y25" s="5"/>
      <c r="Z25" s="143"/>
    </row>
    <row r="26" spans="1:26" ht="12.75" customHeight="1" thickBot="1">
      <c r="A26" s="609">
        <v>19</v>
      </c>
      <c r="B26" s="610" t="s">
        <v>178</v>
      </c>
      <c r="C26" s="611" t="s">
        <v>179</v>
      </c>
      <c r="D26" s="612" t="s">
        <v>138</v>
      </c>
      <c r="E26" s="613" t="s">
        <v>39</v>
      </c>
      <c r="F26" s="614" t="s">
        <v>48</v>
      </c>
      <c r="G26" s="615"/>
      <c r="H26" s="616"/>
      <c r="I26" s="617"/>
      <c r="J26" s="615"/>
      <c r="K26" s="616"/>
      <c r="L26" s="617"/>
      <c r="M26" s="615"/>
      <c r="N26" s="616"/>
      <c r="O26" s="617"/>
      <c r="P26" s="615"/>
      <c r="Q26" s="616"/>
      <c r="R26" s="617"/>
      <c r="S26" s="615"/>
      <c r="T26" s="616"/>
      <c r="U26" s="617"/>
      <c r="V26" s="618">
        <f t="shared" si="5"/>
        <v>0</v>
      </c>
      <c r="W26" s="619">
        <f t="shared" si="5"/>
        <v>0</v>
      </c>
      <c r="X26" s="620">
        <f t="shared" si="5"/>
        <v>0</v>
      </c>
      <c r="Z26" s="143"/>
    </row>
    <row r="27" spans="1:26" s="2" customFormat="1" ht="13.5" thickBot="1">
      <c r="A27" s="149"/>
      <c r="B27" s="150"/>
      <c r="C27" s="528" t="s">
        <v>38</v>
      </c>
      <c r="D27" s="528"/>
      <c r="E27" s="528"/>
      <c r="F27" s="529"/>
      <c r="G27" s="530">
        <f t="shared" ref="G27:X27" si="6">SUM(G8:G26)</f>
        <v>134</v>
      </c>
      <c r="H27" s="531">
        <f t="shared" si="6"/>
        <v>14</v>
      </c>
      <c r="I27" s="532">
        <f t="shared" si="6"/>
        <v>148</v>
      </c>
      <c r="J27" s="533">
        <f t="shared" si="6"/>
        <v>200</v>
      </c>
      <c r="K27" s="534">
        <f t="shared" si="6"/>
        <v>6</v>
      </c>
      <c r="L27" s="535">
        <f t="shared" si="6"/>
        <v>206</v>
      </c>
      <c r="M27" s="533">
        <f t="shared" si="6"/>
        <v>44</v>
      </c>
      <c r="N27" s="534">
        <f t="shared" si="6"/>
        <v>24</v>
      </c>
      <c r="O27" s="535">
        <f t="shared" si="6"/>
        <v>68</v>
      </c>
      <c r="P27" s="533">
        <f t="shared" si="6"/>
        <v>40</v>
      </c>
      <c r="Q27" s="534">
        <f t="shared" si="6"/>
        <v>1</v>
      </c>
      <c r="R27" s="535">
        <f t="shared" si="6"/>
        <v>41</v>
      </c>
      <c r="S27" s="533">
        <f t="shared" si="6"/>
        <v>143</v>
      </c>
      <c r="T27" s="534">
        <f t="shared" si="6"/>
        <v>24</v>
      </c>
      <c r="U27" s="535">
        <f t="shared" si="6"/>
        <v>167</v>
      </c>
      <c r="V27" s="533">
        <f t="shared" si="6"/>
        <v>561</v>
      </c>
      <c r="W27" s="536">
        <f t="shared" si="6"/>
        <v>69</v>
      </c>
      <c r="X27" s="535">
        <f t="shared" si="6"/>
        <v>630</v>
      </c>
    </row>
    <row r="28" spans="1:26">
      <c r="A28" s="76"/>
      <c r="B28" s="76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7"/>
      <c r="W28" s="107"/>
      <c r="X28" s="107"/>
    </row>
    <row r="29" spans="1:26">
      <c r="B29" s="4" t="s">
        <v>600</v>
      </c>
      <c r="H29" s="4" t="s">
        <v>14</v>
      </c>
      <c r="I29" s="4" t="s">
        <v>63</v>
      </c>
    </row>
    <row r="30" spans="1:26">
      <c r="B30" s="4" t="s">
        <v>599</v>
      </c>
      <c r="H30" s="4" t="s">
        <v>14</v>
      </c>
      <c r="I30" s="4" t="s">
        <v>64</v>
      </c>
    </row>
    <row r="31" spans="1:26">
      <c r="B31" s="4"/>
      <c r="H31" s="4"/>
      <c r="I31" s="4"/>
    </row>
    <row r="32" spans="1:26">
      <c r="B32" s="15" t="s">
        <v>602</v>
      </c>
      <c r="J32" s="156" t="s">
        <v>598</v>
      </c>
      <c r="K32" s="142"/>
      <c r="L32" s="142"/>
      <c r="M32" s="142"/>
      <c r="N32" s="142"/>
      <c r="O32" s="142"/>
      <c r="P32" s="142"/>
      <c r="Q32" s="142"/>
    </row>
    <row r="33" spans="7:15" ht="12" customHeight="1">
      <c r="I33" s="3" t="s">
        <v>40</v>
      </c>
      <c r="J33" s="3"/>
      <c r="K33" s="3"/>
      <c r="L33" s="3"/>
      <c r="M33" s="3"/>
      <c r="N33" s="3"/>
      <c r="O33" s="3"/>
    </row>
    <row r="34" spans="7:15" ht="23.25" customHeight="1"/>
    <row r="37" spans="7:15">
      <c r="G37" s="35"/>
    </row>
  </sheetData>
  <phoneticPr fontId="0" type="noConversion"/>
  <pageMargins left="0.39370078740157483" right="0.39370078740157483" top="0.78740157480314965" bottom="0.78740157480314965" header="0.51181102362204722" footer="0.51181102362204722"/>
  <pageSetup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AP154"/>
  <sheetViews>
    <sheetView zoomScaleNormal="100" workbookViewId="0">
      <pane ySplit="7" topLeftCell="A8" activePane="bottomLeft" state="frozen"/>
      <selection pane="bottomLeft" activeCell="H131" sqref="H131"/>
    </sheetView>
  </sheetViews>
  <sheetFormatPr defaultRowHeight="12.75"/>
  <cols>
    <col min="1" max="1" width="5" style="2" customWidth="1"/>
    <col min="2" max="2" width="27.5703125" style="162" customWidth="1"/>
    <col min="3" max="3" width="7.5703125" style="185" customWidth="1"/>
    <col min="4" max="4" width="11.85546875" style="2" customWidth="1"/>
    <col min="5" max="5" width="5.42578125" style="2" customWidth="1"/>
    <col min="6" max="6" width="4.85546875" style="185" customWidth="1"/>
    <col min="7" max="7" width="5" style="204" customWidth="1"/>
    <col min="8" max="8" width="5" style="220" customWidth="1"/>
    <col min="9" max="9" width="5" style="73" customWidth="1"/>
    <col min="10" max="10" width="5" style="189" customWidth="1"/>
    <col min="11" max="11" width="5" style="412" customWidth="1"/>
    <col min="12" max="12" width="5" style="39" customWidth="1"/>
    <col min="13" max="13" width="5" style="5" customWidth="1"/>
    <col min="14" max="16" width="5" style="33" customWidth="1"/>
    <col min="17" max="18" width="5" style="5" customWidth="1"/>
    <col min="19" max="19" width="5" style="39" customWidth="1"/>
    <col min="20" max="20" width="5" style="5" customWidth="1"/>
    <col min="21" max="21" width="5" customWidth="1"/>
    <col min="22" max="23" width="5" style="5" customWidth="1"/>
    <col min="24" max="24" width="4.85546875" style="5" customWidth="1"/>
    <col min="25" max="25" width="5.85546875" style="6" customWidth="1"/>
    <col min="26" max="26" width="0.42578125" style="42" hidden="1" customWidth="1"/>
    <col min="27" max="27" width="5.140625" hidden="1" customWidth="1"/>
    <col min="28" max="28" width="4.7109375" hidden="1" customWidth="1"/>
    <col min="29" max="29" width="4.5703125" hidden="1" customWidth="1"/>
    <col min="30" max="30" width="4.42578125" hidden="1" customWidth="1"/>
    <col min="31" max="31" width="5" style="39" hidden="1" customWidth="1"/>
    <col min="32" max="32" width="5.140625" style="5" hidden="1" customWidth="1"/>
    <col min="33" max="33" width="5.140625" hidden="1" customWidth="1"/>
    <col min="34" max="36" width="5.5703125" hidden="1" customWidth="1"/>
    <col min="37" max="37" width="5.85546875" hidden="1" customWidth="1"/>
    <col min="38" max="39" width="6.140625" hidden="1" customWidth="1"/>
    <col min="40" max="40" width="5.85546875" hidden="1" customWidth="1"/>
    <col min="41" max="41" width="5.5703125" style="42" customWidth="1"/>
    <col min="42" max="42" width="4.7109375" style="42" customWidth="1"/>
  </cols>
  <sheetData>
    <row r="2" spans="1:40" ht="15.75">
      <c r="A2" s="154" t="s">
        <v>57</v>
      </c>
      <c r="B2" s="217"/>
      <c r="C2" s="210"/>
      <c r="D2" s="10"/>
      <c r="E2" s="10"/>
      <c r="H2" s="204"/>
      <c r="I2" s="72"/>
      <c r="J2" s="204"/>
      <c r="L2" s="43"/>
      <c r="M2" s="11"/>
      <c r="N2" s="11"/>
      <c r="O2" s="11"/>
      <c r="P2" s="11"/>
      <c r="Q2" s="11"/>
    </row>
    <row r="3" spans="1:40" ht="18">
      <c r="A3" s="155" t="s">
        <v>592</v>
      </c>
      <c r="B3" s="186"/>
      <c r="C3" s="189"/>
      <c r="D3" s="81"/>
      <c r="E3" s="81"/>
      <c r="F3" s="189"/>
      <c r="K3" s="189"/>
      <c r="L3" s="5"/>
      <c r="N3" s="51"/>
      <c r="O3" s="51"/>
      <c r="P3" s="51"/>
      <c r="S3" s="5"/>
      <c r="U3" s="5"/>
      <c r="AB3" s="35" t="s">
        <v>61</v>
      </c>
    </row>
    <row r="4" spans="1:40" ht="13.5" thickBot="1">
      <c r="K4" s="189"/>
      <c r="L4" s="5"/>
      <c r="N4" s="51"/>
      <c r="O4" s="51"/>
      <c r="P4" s="51"/>
      <c r="T4" s="41"/>
      <c r="W4" s="41"/>
      <c r="X4" s="41"/>
      <c r="Y4" s="76"/>
    </row>
    <row r="5" spans="1:40">
      <c r="A5" s="151"/>
      <c r="B5" s="218" t="s">
        <v>601</v>
      </c>
      <c r="C5" s="211"/>
      <c r="D5" s="68"/>
      <c r="E5" s="26" t="s">
        <v>42</v>
      </c>
      <c r="F5" s="187"/>
      <c r="G5" s="626" t="s">
        <v>0</v>
      </c>
      <c r="H5" s="276" t="s">
        <v>102</v>
      </c>
      <c r="I5" s="276" t="s">
        <v>103</v>
      </c>
      <c r="J5" s="623" t="s">
        <v>58</v>
      </c>
      <c r="K5" s="627" t="s">
        <v>91</v>
      </c>
      <c r="L5" s="627" t="s">
        <v>92</v>
      </c>
      <c r="M5" s="628" t="s">
        <v>71</v>
      </c>
      <c r="N5" s="629" t="s">
        <v>3</v>
      </c>
      <c r="O5" s="629" t="s">
        <v>50</v>
      </c>
      <c r="P5" s="630" t="s">
        <v>72</v>
      </c>
      <c r="Q5" s="631" t="s">
        <v>73</v>
      </c>
      <c r="R5" s="632" t="s">
        <v>2</v>
      </c>
      <c r="S5" s="632" t="s">
        <v>49</v>
      </c>
      <c r="T5" s="623" t="s">
        <v>4</v>
      </c>
      <c r="U5" s="633" t="s">
        <v>51</v>
      </c>
      <c r="V5" s="634" t="s">
        <v>13</v>
      </c>
      <c r="W5" s="623" t="s">
        <v>106</v>
      </c>
      <c r="X5" s="623" t="s">
        <v>5</v>
      </c>
      <c r="Y5" s="635" t="s">
        <v>9</v>
      </c>
      <c r="AA5" s="83" t="s">
        <v>0</v>
      </c>
      <c r="AB5" s="92" t="s">
        <v>52</v>
      </c>
      <c r="AC5" s="85" t="s">
        <v>58</v>
      </c>
      <c r="AD5" s="96" t="s">
        <v>60</v>
      </c>
      <c r="AE5" s="94" t="s">
        <v>1</v>
      </c>
      <c r="AF5" s="62" t="s">
        <v>39</v>
      </c>
      <c r="AG5" s="98" t="s">
        <v>10</v>
      </c>
      <c r="AH5" s="54" t="s">
        <v>12</v>
      </c>
      <c r="AI5" s="54" t="s">
        <v>4</v>
      </c>
      <c r="AJ5" s="66" t="s">
        <v>51</v>
      </c>
      <c r="AK5" s="64" t="s">
        <v>13</v>
      </c>
      <c r="AL5" s="54" t="s">
        <v>106</v>
      </c>
      <c r="AM5" s="100" t="s">
        <v>5</v>
      </c>
      <c r="AN5" s="124" t="s">
        <v>9</v>
      </c>
    </row>
    <row r="6" spans="1:40" ht="13.5" thickBot="1">
      <c r="A6" s="152"/>
      <c r="B6" s="219" t="s">
        <v>17</v>
      </c>
      <c r="C6" s="212"/>
      <c r="D6" s="69"/>
      <c r="E6" s="31" t="s">
        <v>591</v>
      </c>
      <c r="F6" s="188"/>
      <c r="G6" s="636" t="s">
        <v>69</v>
      </c>
      <c r="H6" s="251" t="s">
        <v>55</v>
      </c>
      <c r="I6" s="251" t="s">
        <v>168</v>
      </c>
      <c r="J6" s="624" t="s">
        <v>146</v>
      </c>
      <c r="K6" s="637" t="s">
        <v>104</v>
      </c>
      <c r="L6" s="637" t="s">
        <v>87</v>
      </c>
      <c r="M6" s="638" t="s">
        <v>66</v>
      </c>
      <c r="N6" s="639" t="s">
        <v>182</v>
      </c>
      <c r="O6" s="639" t="s">
        <v>48</v>
      </c>
      <c r="P6" s="640" t="s">
        <v>180</v>
      </c>
      <c r="Q6" s="641" t="s">
        <v>90</v>
      </c>
      <c r="R6" s="642" t="s">
        <v>160</v>
      </c>
      <c r="S6" s="643" t="s">
        <v>43</v>
      </c>
      <c r="T6" s="624" t="s">
        <v>36</v>
      </c>
      <c r="U6" s="644" t="s">
        <v>165</v>
      </c>
      <c r="V6" s="645" t="s">
        <v>100</v>
      </c>
      <c r="W6" s="624" t="s">
        <v>45</v>
      </c>
      <c r="X6" s="624" t="s">
        <v>101</v>
      </c>
      <c r="Y6" s="646" t="s">
        <v>47</v>
      </c>
      <c r="AA6" s="84" t="s">
        <v>69</v>
      </c>
      <c r="AB6" s="93" t="s">
        <v>74</v>
      </c>
      <c r="AC6" s="86" t="s">
        <v>56</v>
      </c>
      <c r="AD6" s="97" t="s">
        <v>74</v>
      </c>
      <c r="AE6" s="95" t="s">
        <v>74</v>
      </c>
      <c r="AF6" s="63" t="s">
        <v>74</v>
      </c>
      <c r="AG6" s="99" t="s">
        <v>74</v>
      </c>
      <c r="AH6" s="55" t="s">
        <v>88</v>
      </c>
      <c r="AI6" s="55" t="s">
        <v>36</v>
      </c>
      <c r="AJ6" s="56" t="s">
        <v>105</v>
      </c>
      <c r="AK6" s="65" t="s">
        <v>100</v>
      </c>
      <c r="AL6" s="55" t="s">
        <v>45</v>
      </c>
      <c r="AM6" s="101" t="s">
        <v>101</v>
      </c>
      <c r="AN6" s="125" t="s">
        <v>47</v>
      </c>
    </row>
    <row r="7" spans="1:40" ht="13.5" thickBot="1">
      <c r="A7" s="153" t="s">
        <v>16</v>
      </c>
      <c r="B7" s="234" t="s">
        <v>6</v>
      </c>
      <c r="C7" s="234" t="s">
        <v>107</v>
      </c>
      <c r="D7" s="197" t="s">
        <v>7</v>
      </c>
      <c r="E7" s="197" t="s">
        <v>8</v>
      </c>
      <c r="F7" s="203" t="s">
        <v>15</v>
      </c>
      <c r="G7" s="665">
        <v>1</v>
      </c>
      <c r="H7" s="666">
        <v>4</v>
      </c>
      <c r="I7" s="666">
        <v>13</v>
      </c>
      <c r="J7" s="667">
        <v>3</v>
      </c>
      <c r="K7" s="664">
        <v>2</v>
      </c>
      <c r="L7" s="664">
        <v>7</v>
      </c>
      <c r="M7" s="668">
        <v>5</v>
      </c>
      <c r="N7" s="669">
        <v>11</v>
      </c>
      <c r="O7" s="669">
        <v>19</v>
      </c>
      <c r="P7" s="670">
        <v>6</v>
      </c>
      <c r="Q7" s="671">
        <v>17</v>
      </c>
      <c r="R7" s="672">
        <v>9</v>
      </c>
      <c r="S7" s="673">
        <v>18</v>
      </c>
      <c r="T7" s="667">
        <v>8</v>
      </c>
      <c r="U7" s="674">
        <v>12</v>
      </c>
      <c r="V7" s="675">
        <v>14</v>
      </c>
      <c r="W7" s="667">
        <v>15</v>
      </c>
      <c r="X7" s="667">
        <v>10</v>
      </c>
      <c r="Y7" s="676">
        <v>16</v>
      </c>
      <c r="AA7" s="130"/>
      <c r="AB7" s="131"/>
      <c r="AC7" s="132"/>
      <c r="AD7" s="133"/>
      <c r="AE7" s="134"/>
      <c r="AF7" s="135"/>
      <c r="AG7" s="136"/>
      <c r="AH7" s="137"/>
      <c r="AI7" s="137"/>
      <c r="AJ7" s="138"/>
      <c r="AK7" s="139"/>
      <c r="AL7" s="137"/>
      <c r="AM7" s="140"/>
      <c r="AN7" s="141"/>
    </row>
    <row r="8" spans="1:40">
      <c r="A8" s="227">
        <v>1</v>
      </c>
      <c r="B8" s="425" t="s">
        <v>252</v>
      </c>
      <c r="C8" s="426">
        <v>22681</v>
      </c>
      <c r="D8" s="427">
        <v>1213</v>
      </c>
      <c r="E8" s="428" t="s">
        <v>11</v>
      </c>
      <c r="F8" s="419">
        <f t="shared" ref="F8:F38" si="0">ROUND(IF(COUNT(AA8:AP8)&lt;=3,SUM(AA8:AP8),SUM(LARGE(AA8:AP8,1),LARGE(AA8:AP8,2),LARGE(AA8:AP8,3))),0)</f>
        <v>221</v>
      </c>
      <c r="G8" s="306">
        <v>105</v>
      </c>
      <c r="H8" s="545"/>
      <c r="I8" s="116"/>
      <c r="J8" s="400">
        <v>116</v>
      </c>
      <c r="K8" s="413"/>
      <c r="L8" s="117"/>
      <c r="M8" s="118"/>
      <c r="N8" s="157"/>
      <c r="O8" s="157"/>
      <c r="P8" s="119"/>
      <c r="Q8" s="120"/>
      <c r="R8" s="121"/>
      <c r="S8" s="121"/>
      <c r="T8" s="32"/>
      <c r="U8" s="128"/>
      <c r="V8" s="32"/>
      <c r="W8" s="32"/>
      <c r="X8" s="32"/>
      <c r="Y8" s="38"/>
      <c r="Z8" s="75"/>
      <c r="AA8" s="165">
        <f t="shared" ref="AA8:AA39" si="1">G8</f>
        <v>105</v>
      </c>
      <c r="AB8" s="57">
        <f t="shared" ref="AB8:AB39" si="2">MAX(H8,I8)</f>
        <v>0</v>
      </c>
      <c r="AC8" s="77">
        <f t="shared" ref="AC8:AC39" si="3">J8</f>
        <v>116</v>
      </c>
      <c r="AD8" s="90">
        <f t="shared" ref="AD8:AD39" si="4">MAX(K8,L8)</f>
        <v>0</v>
      </c>
      <c r="AE8" s="88">
        <f t="shared" ref="AE8:AE39" si="5">M8</f>
        <v>0</v>
      </c>
      <c r="AF8" s="59">
        <f t="shared" ref="AF8:AF39" si="6">MAX(N8,O8)</f>
        <v>0</v>
      </c>
      <c r="AG8" s="91">
        <f t="shared" ref="AG8:AG39" si="7">MAX(P8,Q8)</f>
        <v>0</v>
      </c>
      <c r="AH8" s="53">
        <f t="shared" ref="AH8:AH39" si="8">MAX(R8,S8)</f>
        <v>0</v>
      </c>
      <c r="AI8" s="53">
        <f t="shared" ref="AI8:AI39" si="9">T8</f>
        <v>0</v>
      </c>
      <c r="AJ8" s="57">
        <f t="shared" ref="AJ8:AJ39" si="10">U8</f>
        <v>0</v>
      </c>
      <c r="AK8" s="61">
        <f t="shared" ref="AK8:AK39" si="11">V8</f>
        <v>0</v>
      </c>
      <c r="AL8" s="53">
        <f t="shared" ref="AL8:AL39" si="12">W8</f>
        <v>0</v>
      </c>
      <c r="AM8" s="71">
        <f t="shared" ref="AM8:AM39" si="13">X8</f>
        <v>0</v>
      </c>
      <c r="AN8" s="71">
        <f t="shared" ref="AN8:AN39" si="14">Y8</f>
        <v>0</v>
      </c>
    </row>
    <row r="9" spans="1:40">
      <c r="A9" s="228">
        <f>1+A8</f>
        <v>2</v>
      </c>
      <c r="B9" s="429" t="s">
        <v>365</v>
      </c>
      <c r="C9" s="404" t="s">
        <v>367</v>
      </c>
      <c r="D9" s="405" t="s">
        <v>366</v>
      </c>
      <c r="E9" s="430" t="s">
        <v>0</v>
      </c>
      <c r="F9" s="420">
        <f t="shared" si="0"/>
        <v>217</v>
      </c>
      <c r="G9" s="232">
        <v>114</v>
      </c>
      <c r="H9" s="546"/>
      <c r="I9" s="57"/>
      <c r="J9" s="223"/>
      <c r="K9" s="407">
        <v>103</v>
      </c>
      <c r="L9" s="89"/>
      <c r="M9" s="78"/>
      <c r="N9" s="88"/>
      <c r="O9" s="88"/>
      <c r="P9" s="80"/>
      <c r="Q9" s="79"/>
      <c r="R9" s="52"/>
      <c r="S9" s="52"/>
      <c r="T9" s="122"/>
      <c r="U9" s="129"/>
      <c r="V9" s="122"/>
      <c r="W9" s="122"/>
      <c r="X9" s="122"/>
      <c r="Y9" s="123"/>
      <c r="Z9" s="75"/>
      <c r="AA9" s="165">
        <f t="shared" si="1"/>
        <v>114</v>
      </c>
      <c r="AB9" s="57">
        <f t="shared" si="2"/>
        <v>0</v>
      </c>
      <c r="AC9" s="77">
        <f t="shared" si="3"/>
        <v>0</v>
      </c>
      <c r="AD9" s="90">
        <f t="shared" si="4"/>
        <v>103</v>
      </c>
      <c r="AE9" s="88">
        <f t="shared" si="5"/>
        <v>0</v>
      </c>
      <c r="AF9" s="59">
        <f t="shared" si="6"/>
        <v>0</v>
      </c>
      <c r="AG9" s="91">
        <f t="shared" si="7"/>
        <v>0</v>
      </c>
      <c r="AH9" s="53">
        <f t="shared" si="8"/>
        <v>0</v>
      </c>
      <c r="AI9" s="53">
        <f t="shared" si="9"/>
        <v>0</v>
      </c>
      <c r="AJ9" s="57">
        <f t="shared" si="10"/>
        <v>0</v>
      </c>
      <c r="AK9" s="61">
        <f t="shared" si="11"/>
        <v>0</v>
      </c>
      <c r="AL9" s="53">
        <f t="shared" si="12"/>
        <v>0</v>
      </c>
      <c r="AM9" s="71">
        <f t="shared" si="13"/>
        <v>0</v>
      </c>
      <c r="AN9" s="71">
        <f t="shared" si="14"/>
        <v>0</v>
      </c>
    </row>
    <row r="10" spans="1:40" ht="13.5" thickBot="1">
      <c r="A10" s="229">
        <f t="shared" ref="A10:A73" si="15">1+A9</f>
        <v>3</v>
      </c>
      <c r="B10" s="442" t="s">
        <v>187</v>
      </c>
      <c r="C10" s="443">
        <v>23286</v>
      </c>
      <c r="D10" s="444" t="s">
        <v>108</v>
      </c>
      <c r="E10" s="445" t="s">
        <v>11</v>
      </c>
      <c r="F10" s="422">
        <f t="shared" si="0"/>
        <v>208</v>
      </c>
      <c r="G10" s="398">
        <v>117</v>
      </c>
      <c r="H10" s="547"/>
      <c r="I10" s="176"/>
      <c r="J10" s="202">
        <v>91</v>
      </c>
      <c r="K10" s="414"/>
      <c r="L10" s="178"/>
      <c r="M10" s="179"/>
      <c r="N10" s="180"/>
      <c r="O10" s="180"/>
      <c r="P10" s="181"/>
      <c r="Q10" s="182"/>
      <c r="R10" s="183"/>
      <c r="S10" s="183"/>
      <c r="T10" s="177"/>
      <c r="U10" s="184"/>
      <c r="V10" s="177"/>
      <c r="W10" s="177"/>
      <c r="X10" s="177"/>
      <c r="Y10" s="226"/>
      <c r="Z10" s="75"/>
      <c r="AA10" s="165">
        <f t="shared" si="1"/>
        <v>117</v>
      </c>
      <c r="AB10" s="57">
        <f t="shared" si="2"/>
        <v>0</v>
      </c>
      <c r="AC10" s="77">
        <f t="shared" si="3"/>
        <v>91</v>
      </c>
      <c r="AD10" s="90">
        <f t="shared" si="4"/>
        <v>0</v>
      </c>
      <c r="AE10" s="88">
        <f t="shared" si="5"/>
        <v>0</v>
      </c>
      <c r="AF10" s="59">
        <f t="shared" si="6"/>
        <v>0</v>
      </c>
      <c r="AG10" s="91">
        <f t="shared" si="7"/>
        <v>0</v>
      </c>
      <c r="AH10" s="53">
        <f t="shared" si="8"/>
        <v>0</v>
      </c>
      <c r="AI10" s="53">
        <f t="shared" si="9"/>
        <v>0</v>
      </c>
      <c r="AJ10" s="57">
        <f t="shared" si="10"/>
        <v>0</v>
      </c>
      <c r="AK10" s="61">
        <f t="shared" si="11"/>
        <v>0</v>
      </c>
      <c r="AL10" s="53">
        <f t="shared" si="12"/>
        <v>0</v>
      </c>
      <c r="AM10" s="71">
        <f t="shared" si="13"/>
        <v>0</v>
      </c>
      <c r="AN10" s="71">
        <f t="shared" si="14"/>
        <v>0</v>
      </c>
    </row>
    <row r="11" spans="1:40">
      <c r="A11" s="230">
        <f t="shared" si="15"/>
        <v>4</v>
      </c>
      <c r="B11" s="440" t="s">
        <v>362</v>
      </c>
      <c r="C11" s="389" t="s">
        <v>364</v>
      </c>
      <c r="D11" s="393" t="s">
        <v>363</v>
      </c>
      <c r="E11" s="321" t="s">
        <v>0</v>
      </c>
      <c r="F11" s="441">
        <f t="shared" si="0"/>
        <v>189</v>
      </c>
      <c r="G11" s="248">
        <v>80</v>
      </c>
      <c r="H11" s="548"/>
      <c r="I11" s="166"/>
      <c r="J11" s="403"/>
      <c r="K11" s="409">
        <v>109</v>
      </c>
      <c r="L11" s="168"/>
      <c r="M11" s="169"/>
      <c r="N11" s="170"/>
      <c r="O11" s="170"/>
      <c r="P11" s="171"/>
      <c r="Q11" s="172"/>
      <c r="R11" s="173"/>
      <c r="S11" s="173"/>
      <c r="T11" s="167"/>
      <c r="U11" s="174"/>
      <c r="V11" s="167"/>
      <c r="W11" s="167"/>
      <c r="X11" s="167"/>
      <c r="Y11" s="175"/>
      <c r="Z11" s="75"/>
      <c r="AA11" s="165">
        <f t="shared" si="1"/>
        <v>80</v>
      </c>
      <c r="AB11" s="57">
        <f t="shared" si="2"/>
        <v>0</v>
      </c>
      <c r="AC11" s="77">
        <f t="shared" si="3"/>
        <v>0</v>
      </c>
      <c r="AD11" s="90">
        <f t="shared" si="4"/>
        <v>109</v>
      </c>
      <c r="AE11" s="88">
        <f t="shared" si="5"/>
        <v>0</v>
      </c>
      <c r="AF11" s="59">
        <f t="shared" si="6"/>
        <v>0</v>
      </c>
      <c r="AG11" s="91">
        <f t="shared" si="7"/>
        <v>0</v>
      </c>
      <c r="AH11" s="53">
        <f t="shared" si="8"/>
        <v>0</v>
      </c>
      <c r="AI11" s="53">
        <f t="shared" si="9"/>
        <v>0</v>
      </c>
      <c r="AJ11" s="57">
        <f t="shared" si="10"/>
        <v>0</v>
      </c>
      <c r="AK11" s="61">
        <f t="shared" si="11"/>
        <v>0</v>
      </c>
      <c r="AL11" s="53">
        <f t="shared" si="12"/>
        <v>0</v>
      </c>
      <c r="AM11" s="71">
        <f t="shared" si="13"/>
        <v>0</v>
      </c>
      <c r="AN11" s="71">
        <f t="shared" si="14"/>
        <v>0</v>
      </c>
    </row>
    <row r="12" spans="1:40">
      <c r="A12" s="231">
        <f>1+A11</f>
        <v>5</v>
      </c>
      <c r="B12" s="236" t="s">
        <v>255</v>
      </c>
      <c r="C12" s="196">
        <v>21849</v>
      </c>
      <c r="D12" s="207">
        <v>365</v>
      </c>
      <c r="E12" s="432" t="s">
        <v>11</v>
      </c>
      <c r="F12" s="420">
        <f t="shared" si="0"/>
        <v>185</v>
      </c>
      <c r="G12" s="233">
        <v>77</v>
      </c>
      <c r="H12" s="546"/>
      <c r="I12" s="57"/>
      <c r="J12" s="401">
        <v>108</v>
      </c>
      <c r="K12" s="415"/>
      <c r="L12" s="89"/>
      <c r="M12" s="78"/>
      <c r="N12" s="88"/>
      <c r="O12" s="88"/>
      <c r="P12" s="80"/>
      <c r="Q12" s="79"/>
      <c r="R12" s="52"/>
      <c r="S12" s="52"/>
      <c r="T12" s="122"/>
      <c r="U12" s="129"/>
      <c r="V12" s="122"/>
      <c r="W12" s="122"/>
      <c r="X12" s="122"/>
      <c r="Y12" s="123"/>
      <c r="Z12" s="75"/>
      <c r="AA12" s="165">
        <f t="shared" si="1"/>
        <v>77</v>
      </c>
      <c r="AB12" s="57">
        <f t="shared" si="2"/>
        <v>0</v>
      </c>
      <c r="AC12" s="77">
        <f t="shared" si="3"/>
        <v>108</v>
      </c>
      <c r="AD12" s="90">
        <f t="shared" si="4"/>
        <v>0</v>
      </c>
      <c r="AE12" s="88">
        <f t="shared" si="5"/>
        <v>0</v>
      </c>
      <c r="AF12" s="59">
        <f t="shared" si="6"/>
        <v>0</v>
      </c>
      <c r="AG12" s="91">
        <f t="shared" si="7"/>
        <v>0</v>
      </c>
      <c r="AH12" s="53">
        <f t="shared" si="8"/>
        <v>0</v>
      </c>
      <c r="AI12" s="53">
        <f t="shared" si="9"/>
        <v>0</v>
      </c>
      <c r="AJ12" s="57">
        <f t="shared" si="10"/>
        <v>0</v>
      </c>
      <c r="AK12" s="61">
        <f t="shared" si="11"/>
        <v>0</v>
      </c>
      <c r="AL12" s="53">
        <f t="shared" si="12"/>
        <v>0</v>
      </c>
      <c r="AM12" s="71">
        <f t="shared" si="13"/>
        <v>0</v>
      </c>
      <c r="AN12" s="71">
        <f t="shared" si="14"/>
        <v>0</v>
      </c>
    </row>
    <row r="13" spans="1:40">
      <c r="A13" s="231">
        <f t="shared" si="15"/>
        <v>6</v>
      </c>
      <c r="B13" s="236" t="s">
        <v>266</v>
      </c>
      <c r="C13" s="196">
        <v>23208</v>
      </c>
      <c r="D13" s="207">
        <v>1748</v>
      </c>
      <c r="E13" s="432" t="s">
        <v>11</v>
      </c>
      <c r="F13" s="420">
        <f t="shared" si="0"/>
        <v>177</v>
      </c>
      <c r="G13" s="232">
        <v>92</v>
      </c>
      <c r="H13" s="546"/>
      <c r="I13" s="57"/>
      <c r="J13" s="401">
        <v>85</v>
      </c>
      <c r="K13" s="415"/>
      <c r="L13" s="89"/>
      <c r="M13" s="78"/>
      <c r="N13" s="88"/>
      <c r="O13" s="88"/>
      <c r="P13" s="80"/>
      <c r="Q13" s="79"/>
      <c r="R13" s="52"/>
      <c r="S13" s="52"/>
      <c r="T13" s="122"/>
      <c r="U13" s="129"/>
      <c r="V13" s="122"/>
      <c r="W13" s="122"/>
      <c r="X13" s="122"/>
      <c r="Y13" s="123"/>
      <c r="Z13" s="75"/>
      <c r="AA13" s="165">
        <f t="shared" si="1"/>
        <v>92</v>
      </c>
      <c r="AB13" s="57">
        <f t="shared" si="2"/>
        <v>0</v>
      </c>
      <c r="AC13" s="77">
        <f t="shared" si="3"/>
        <v>85</v>
      </c>
      <c r="AD13" s="90">
        <f t="shared" si="4"/>
        <v>0</v>
      </c>
      <c r="AE13" s="88">
        <f t="shared" si="5"/>
        <v>0</v>
      </c>
      <c r="AF13" s="59">
        <f t="shared" si="6"/>
        <v>0</v>
      </c>
      <c r="AG13" s="91">
        <f t="shared" si="7"/>
        <v>0</v>
      </c>
      <c r="AH13" s="53">
        <f t="shared" si="8"/>
        <v>0</v>
      </c>
      <c r="AI13" s="53">
        <f t="shared" si="9"/>
        <v>0</v>
      </c>
      <c r="AJ13" s="57">
        <f t="shared" si="10"/>
        <v>0</v>
      </c>
      <c r="AK13" s="61">
        <f t="shared" si="11"/>
        <v>0</v>
      </c>
      <c r="AL13" s="53">
        <f t="shared" si="12"/>
        <v>0</v>
      </c>
      <c r="AM13" s="71">
        <f t="shared" si="13"/>
        <v>0</v>
      </c>
      <c r="AN13" s="71">
        <f t="shared" si="14"/>
        <v>0</v>
      </c>
    </row>
    <row r="14" spans="1:40">
      <c r="A14" s="231">
        <f t="shared" si="15"/>
        <v>7</v>
      </c>
      <c r="B14" s="236" t="s">
        <v>272</v>
      </c>
      <c r="C14" s="196">
        <v>83391</v>
      </c>
      <c r="D14" s="207" t="s">
        <v>109</v>
      </c>
      <c r="E14" s="432" t="s">
        <v>11</v>
      </c>
      <c r="F14" s="420">
        <f t="shared" si="0"/>
        <v>169</v>
      </c>
      <c r="G14" s="233">
        <v>97</v>
      </c>
      <c r="H14" s="546"/>
      <c r="I14" s="57"/>
      <c r="J14" s="401">
        <v>72</v>
      </c>
      <c r="K14" s="415"/>
      <c r="L14" s="89"/>
      <c r="M14" s="78"/>
      <c r="N14" s="88"/>
      <c r="O14" s="88"/>
      <c r="P14" s="80"/>
      <c r="Q14" s="79"/>
      <c r="R14" s="52"/>
      <c r="S14" s="52"/>
      <c r="T14" s="122"/>
      <c r="U14" s="129"/>
      <c r="V14" s="122"/>
      <c r="W14" s="122"/>
      <c r="X14" s="122"/>
      <c r="Y14" s="123"/>
      <c r="Z14" s="75"/>
      <c r="AA14" s="165">
        <f t="shared" si="1"/>
        <v>97</v>
      </c>
      <c r="AB14" s="57">
        <f t="shared" si="2"/>
        <v>0</v>
      </c>
      <c r="AC14" s="77">
        <f t="shared" si="3"/>
        <v>72</v>
      </c>
      <c r="AD14" s="90">
        <f t="shared" si="4"/>
        <v>0</v>
      </c>
      <c r="AE14" s="88">
        <f t="shared" si="5"/>
        <v>0</v>
      </c>
      <c r="AF14" s="59">
        <f t="shared" si="6"/>
        <v>0</v>
      </c>
      <c r="AG14" s="91">
        <f t="shared" si="7"/>
        <v>0</v>
      </c>
      <c r="AH14" s="53">
        <f t="shared" si="8"/>
        <v>0</v>
      </c>
      <c r="AI14" s="53">
        <f t="shared" si="9"/>
        <v>0</v>
      </c>
      <c r="AJ14" s="57">
        <f t="shared" si="10"/>
        <v>0</v>
      </c>
      <c r="AK14" s="61">
        <f t="shared" si="11"/>
        <v>0</v>
      </c>
      <c r="AL14" s="53">
        <f t="shared" si="12"/>
        <v>0</v>
      </c>
      <c r="AM14" s="71">
        <f t="shared" si="13"/>
        <v>0</v>
      </c>
      <c r="AN14" s="71">
        <f t="shared" si="14"/>
        <v>0</v>
      </c>
    </row>
    <row r="15" spans="1:40">
      <c r="A15" s="231">
        <f t="shared" si="15"/>
        <v>8</v>
      </c>
      <c r="B15" s="236" t="s">
        <v>271</v>
      </c>
      <c r="C15" s="196">
        <v>83390</v>
      </c>
      <c r="D15" s="207" t="s">
        <v>111</v>
      </c>
      <c r="E15" s="432" t="s">
        <v>11</v>
      </c>
      <c r="F15" s="420">
        <f t="shared" si="0"/>
        <v>149</v>
      </c>
      <c r="G15" s="232">
        <v>75</v>
      </c>
      <c r="H15" s="546"/>
      <c r="I15" s="57"/>
      <c r="J15" s="401">
        <v>74</v>
      </c>
      <c r="K15" s="415"/>
      <c r="L15" s="89"/>
      <c r="M15" s="78"/>
      <c r="N15" s="88"/>
      <c r="O15" s="88"/>
      <c r="P15" s="80"/>
      <c r="Q15" s="79"/>
      <c r="R15" s="52"/>
      <c r="S15" s="52"/>
      <c r="T15" s="122"/>
      <c r="U15" s="129"/>
      <c r="V15" s="122"/>
      <c r="W15" s="122"/>
      <c r="X15" s="122"/>
      <c r="Y15" s="123"/>
      <c r="Z15" s="75"/>
      <c r="AA15" s="165">
        <f t="shared" si="1"/>
        <v>75</v>
      </c>
      <c r="AB15" s="57">
        <f t="shared" si="2"/>
        <v>0</v>
      </c>
      <c r="AC15" s="77">
        <f t="shared" si="3"/>
        <v>74</v>
      </c>
      <c r="AD15" s="90">
        <f t="shared" si="4"/>
        <v>0</v>
      </c>
      <c r="AE15" s="88">
        <f t="shared" si="5"/>
        <v>0</v>
      </c>
      <c r="AF15" s="59">
        <f t="shared" si="6"/>
        <v>0</v>
      </c>
      <c r="AG15" s="91">
        <f t="shared" si="7"/>
        <v>0</v>
      </c>
      <c r="AH15" s="53">
        <f t="shared" si="8"/>
        <v>0</v>
      </c>
      <c r="AI15" s="53">
        <f t="shared" si="9"/>
        <v>0</v>
      </c>
      <c r="AJ15" s="57">
        <f t="shared" si="10"/>
        <v>0</v>
      </c>
      <c r="AK15" s="61">
        <f t="shared" si="11"/>
        <v>0</v>
      </c>
      <c r="AL15" s="53">
        <f t="shared" si="12"/>
        <v>0</v>
      </c>
      <c r="AM15" s="71">
        <f t="shared" si="13"/>
        <v>0</v>
      </c>
      <c r="AN15" s="71">
        <f t="shared" si="14"/>
        <v>0</v>
      </c>
    </row>
    <row r="16" spans="1:40">
      <c r="A16" s="231">
        <f t="shared" si="15"/>
        <v>9</v>
      </c>
      <c r="B16" s="237" t="s">
        <v>276</v>
      </c>
      <c r="C16" s="205">
        <v>89671</v>
      </c>
      <c r="D16" s="207" t="s">
        <v>277</v>
      </c>
      <c r="E16" s="432" t="s">
        <v>11</v>
      </c>
      <c r="F16" s="420">
        <f t="shared" si="0"/>
        <v>140</v>
      </c>
      <c r="G16" s="233">
        <v>72</v>
      </c>
      <c r="H16" s="546"/>
      <c r="I16" s="57"/>
      <c r="J16" s="401">
        <v>68</v>
      </c>
      <c r="K16" s="415"/>
      <c r="L16" s="89"/>
      <c r="M16" s="78"/>
      <c r="N16" s="88"/>
      <c r="O16" s="88"/>
      <c r="P16" s="80"/>
      <c r="Q16" s="79"/>
      <c r="R16" s="52"/>
      <c r="S16" s="52"/>
      <c r="T16" s="122"/>
      <c r="U16" s="129"/>
      <c r="V16" s="122"/>
      <c r="W16" s="122"/>
      <c r="X16" s="122"/>
      <c r="Y16" s="123"/>
      <c r="Z16" s="75"/>
      <c r="AA16" s="165">
        <f t="shared" si="1"/>
        <v>72</v>
      </c>
      <c r="AB16" s="57">
        <f t="shared" si="2"/>
        <v>0</v>
      </c>
      <c r="AC16" s="77">
        <f t="shared" si="3"/>
        <v>68</v>
      </c>
      <c r="AD16" s="90">
        <f t="shared" si="4"/>
        <v>0</v>
      </c>
      <c r="AE16" s="88">
        <f t="shared" si="5"/>
        <v>0</v>
      </c>
      <c r="AF16" s="59">
        <f t="shared" si="6"/>
        <v>0</v>
      </c>
      <c r="AG16" s="91">
        <f t="shared" si="7"/>
        <v>0</v>
      </c>
      <c r="AH16" s="53">
        <f t="shared" si="8"/>
        <v>0</v>
      </c>
      <c r="AI16" s="53">
        <f t="shared" si="9"/>
        <v>0</v>
      </c>
      <c r="AJ16" s="57">
        <f t="shared" si="10"/>
        <v>0</v>
      </c>
      <c r="AK16" s="61">
        <f t="shared" si="11"/>
        <v>0</v>
      </c>
      <c r="AL16" s="53">
        <f t="shared" si="12"/>
        <v>0</v>
      </c>
      <c r="AM16" s="71">
        <f t="shared" si="13"/>
        <v>0</v>
      </c>
      <c r="AN16" s="71">
        <f t="shared" si="14"/>
        <v>0</v>
      </c>
    </row>
    <row r="17" spans="1:42">
      <c r="A17" s="231">
        <f t="shared" si="15"/>
        <v>10</v>
      </c>
      <c r="B17" s="236" t="s">
        <v>270</v>
      </c>
      <c r="C17" s="196">
        <v>68283</v>
      </c>
      <c r="D17" s="207">
        <v>3153</v>
      </c>
      <c r="E17" s="432" t="s">
        <v>11</v>
      </c>
      <c r="F17" s="420">
        <f t="shared" si="0"/>
        <v>131</v>
      </c>
      <c r="G17" s="233">
        <v>55</v>
      </c>
      <c r="H17" s="546"/>
      <c r="I17" s="57"/>
      <c r="J17" s="401">
        <v>76</v>
      </c>
      <c r="K17" s="415"/>
      <c r="L17" s="89"/>
      <c r="M17" s="78"/>
      <c r="N17" s="88"/>
      <c r="O17" s="88"/>
      <c r="P17" s="80"/>
      <c r="Q17" s="79"/>
      <c r="R17" s="52"/>
      <c r="S17" s="52"/>
      <c r="T17" s="122"/>
      <c r="U17" s="129"/>
      <c r="V17" s="122"/>
      <c r="W17" s="122"/>
      <c r="X17" s="122"/>
      <c r="Y17" s="123"/>
      <c r="Z17" s="75"/>
      <c r="AA17" s="165">
        <f t="shared" si="1"/>
        <v>55</v>
      </c>
      <c r="AB17" s="57">
        <f t="shared" si="2"/>
        <v>0</v>
      </c>
      <c r="AC17" s="77">
        <f t="shared" si="3"/>
        <v>76</v>
      </c>
      <c r="AD17" s="90">
        <f t="shared" si="4"/>
        <v>0</v>
      </c>
      <c r="AE17" s="88">
        <f t="shared" si="5"/>
        <v>0</v>
      </c>
      <c r="AF17" s="59">
        <f t="shared" si="6"/>
        <v>0</v>
      </c>
      <c r="AG17" s="91">
        <f t="shared" si="7"/>
        <v>0</v>
      </c>
      <c r="AH17" s="53">
        <f t="shared" si="8"/>
        <v>0</v>
      </c>
      <c r="AI17" s="53">
        <f t="shared" si="9"/>
        <v>0</v>
      </c>
      <c r="AJ17" s="57">
        <f t="shared" si="10"/>
        <v>0</v>
      </c>
      <c r="AK17" s="61">
        <f t="shared" si="11"/>
        <v>0</v>
      </c>
      <c r="AL17" s="53">
        <f t="shared" si="12"/>
        <v>0</v>
      </c>
      <c r="AM17" s="53">
        <f t="shared" si="13"/>
        <v>0</v>
      </c>
      <c r="AN17" s="71">
        <f t="shared" si="14"/>
        <v>0</v>
      </c>
    </row>
    <row r="18" spans="1:42">
      <c r="A18" s="231">
        <f t="shared" si="15"/>
        <v>11</v>
      </c>
      <c r="B18" s="236" t="s">
        <v>269</v>
      </c>
      <c r="C18" s="196">
        <v>21764</v>
      </c>
      <c r="D18" s="207">
        <v>245</v>
      </c>
      <c r="E18" s="432" t="s">
        <v>11</v>
      </c>
      <c r="F18" s="420">
        <f t="shared" si="0"/>
        <v>126</v>
      </c>
      <c r="G18" s="232">
        <v>49</v>
      </c>
      <c r="H18" s="546"/>
      <c r="I18" s="57"/>
      <c r="J18" s="401">
        <v>77</v>
      </c>
      <c r="K18" s="415"/>
      <c r="L18" s="89"/>
      <c r="M18" s="78"/>
      <c r="N18" s="88"/>
      <c r="O18" s="88"/>
      <c r="P18" s="80"/>
      <c r="Q18" s="79"/>
      <c r="R18" s="52"/>
      <c r="S18" s="52"/>
      <c r="T18" s="122"/>
      <c r="U18" s="129"/>
      <c r="V18" s="122"/>
      <c r="W18" s="122"/>
      <c r="X18" s="122"/>
      <c r="Y18" s="123"/>
      <c r="Z18" s="75"/>
      <c r="AA18" s="165">
        <f t="shared" si="1"/>
        <v>49</v>
      </c>
      <c r="AB18" s="57">
        <f t="shared" si="2"/>
        <v>0</v>
      </c>
      <c r="AC18" s="77">
        <f t="shared" si="3"/>
        <v>77</v>
      </c>
      <c r="AD18" s="90">
        <f t="shared" si="4"/>
        <v>0</v>
      </c>
      <c r="AE18" s="88">
        <f t="shared" si="5"/>
        <v>0</v>
      </c>
      <c r="AF18" s="59">
        <f t="shared" si="6"/>
        <v>0</v>
      </c>
      <c r="AG18" s="91">
        <f t="shared" si="7"/>
        <v>0</v>
      </c>
      <c r="AH18" s="53">
        <f t="shared" si="8"/>
        <v>0</v>
      </c>
      <c r="AI18" s="53">
        <f t="shared" si="9"/>
        <v>0</v>
      </c>
      <c r="AJ18" s="57">
        <f t="shared" si="10"/>
        <v>0</v>
      </c>
      <c r="AK18" s="61">
        <f t="shared" si="11"/>
        <v>0</v>
      </c>
      <c r="AL18" s="53">
        <f t="shared" si="12"/>
        <v>0</v>
      </c>
      <c r="AM18" s="53">
        <f t="shared" si="13"/>
        <v>0</v>
      </c>
      <c r="AN18" s="71">
        <f t="shared" si="14"/>
        <v>0</v>
      </c>
    </row>
    <row r="19" spans="1:42" ht="12.75" customHeight="1">
      <c r="A19" s="231">
        <f t="shared" si="15"/>
        <v>12</v>
      </c>
      <c r="B19" s="433" t="s">
        <v>359</v>
      </c>
      <c r="C19" s="390" t="s">
        <v>361</v>
      </c>
      <c r="D19" s="396" t="s">
        <v>360</v>
      </c>
      <c r="E19" s="320" t="s">
        <v>10</v>
      </c>
      <c r="F19" s="420">
        <f t="shared" si="0"/>
        <v>115</v>
      </c>
      <c r="G19" s="232"/>
      <c r="H19" s="546"/>
      <c r="I19" s="57"/>
      <c r="J19" s="223"/>
      <c r="K19" s="407">
        <v>115</v>
      </c>
      <c r="L19" s="89"/>
      <c r="M19" s="78"/>
      <c r="N19" s="88"/>
      <c r="O19" s="88"/>
      <c r="P19" s="80"/>
      <c r="Q19" s="79"/>
      <c r="R19" s="52"/>
      <c r="S19" s="52"/>
      <c r="T19" s="122"/>
      <c r="U19" s="129"/>
      <c r="V19" s="122"/>
      <c r="W19" s="122"/>
      <c r="X19" s="122"/>
      <c r="Y19" s="123"/>
      <c r="Z19" s="75"/>
      <c r="AA19" s="165">
        <f t="shared" si="1"/>
        <v>0</v>
      </c>
      <c r="AB19" s="57">
        <f t="shared" si="2"/>
        <v>0</v>
      </c>
      <c r="AC19" s="77">
        <f t="shared" si="3"/>
        <v>0</v>
      </c>
      <c r="AD19" s="90">
        <f t="shared" si="4"/>
        <v>115</v>
      </c>
      <c r="AE19" s="88">
        <f t="shared" si="5"/>
        <v>0</v>
      </c>
      <c r="AF19" s="59">
        <f t="shared" si="6"/>
        <v>0</v>
      </c>
      <c r="AG19" s="91">
        <f t="shared" si="7"/>
        <v>0</v>
      </c>
      <c r="AH19" s="53">
        <f t="shared" si="8"/>
        <v>0</v>
      </c>
      <c r="AI19" s="53">
        <f t="shared" si="9"/>
        <v>0</v>
      </c>
      <c r="AJ19" s="57">
        <f t="shared" si="10"/>
        <v>0</v>
      </c>
      <c r="AK19" s="61">
        <f t="shared" si="11"/>
        <v>0</v>
      </c>
      <c r="AL19" s="53">
        <f t="shared" si="12"/>
        <v>0</v>
      </c>
      <c r="AM19" s="53">
        <f t="shared" si="13"/>
        <v>0</v>
      </c>
      <c r="AN19" s="71">
        <f t="shared" si="14"/>
        <v>0</v>
      </c>
      <c r="AP19" s="402"/>
    </row>
    <row r="20" spans="1:42">
      <c r="A20" s="231">
        <f t="shared" si="15"/>
        <v>13</v>
      </c>
      <c r="B20" s="236" t="s">
        <v>279</v>
      </c>
      <c r="C20" s="196">
        <v>83900</v>
      </c>
      <c r="D20" s="207" t="s">
        <v>280</v>
      </c>
      <c r="E20" s="432" t="s">
        <v>11</v>
      </c>
      <c r="F20" s="420">
        <f t="shared" si="0"/>
        <v>113</v>
      </c>
      <c r="G20" s="233">
        <v>52</v>
      </c>
      <c r="H20" s="546"/>
      <c r="I20" s="57"/>
      <c r="J20" s="401">
        <v>61</v>
      </c>
      <c r="K20" s="415"/>
      <c r="L20" s="89"/>
      <c r="M20" s="78"/>
      <c r="N20" s="88"/>
      <c r="O20" s="88"/>
      <c r="P20" s="80"/>
      <c r="Q20" s="79"/>
      <c r="R20" s="52"/>
      <c r="S20" s="52"/>
      <c r="T20" s="122"/>
      <c r="U20" s="129"/>
      <c r="V20" s="122"/>
      <c r="W20" s="122"/>
      <c r="X20" s="122"/>
      <c r="Y20" s="123"/>
      <c r="Z20" s="75"/>
      <c r="AA20" s="165">
        <f t="shared" si="1"/>
        <v>52</v>
      </c>
      <c r="AB20" s="57">
        <f t="shared" si="2"/>
        <v>0</v>
      </c>
      <c r="AC20" s="77">
        <f t="shared" si="3"/>
        <v>61</v>
      </c>
      <c r="AD20" s="90">
        <f t="shared" si="4"/>
        <v>0</v>
      </c>
      <c r="AE20" s="88">
        <f t="shared" si="5"/>
        <v>0</v>
      </c>
      <c r="AF20" s="59">
        <f t="shared" si="6"/>
        <v>0</v>
      </c>
      <c r="AG20" s="91">
        <f t="shared" si="7"/>
        <v>0</v>
      </c>
      <c r="AH20" s="53">
        <f t="shared" si="8"/>
        <v>0</v>
      </c>
      <c r="AI20" s="53">
        <f t="shared" si="9"/>
        <v>0</v>
      </c>
      <c r="AJ20" s="57">
        <f t="shared" si="10"/>
        <v>0</v>
      </c>
      <c r="AK20" s="61">
        <f t="shared" si="11"/>
        <v>0</v>
      </c>
      <c r="AL20" s="53">
        <f t="shared" si="12"/>
        <v>0</v>
      </c>
      <c r="AM20" s="53">
        <f t="shared" si="13"/>
        <v>0</v>
      </c>
      <c r="AN20" s="71">
        <f t="shared" si="14"/>
        <v>0</v>
      </c>
    </row>
    <row r="21" spans="1:42">
      <c r="A21" s="231">
        <f t="shared" si="15"/>
        <v>14</v>
      </c>
      <c r="B21" s="236" t="s">
        <v>253</v>
      </c>
      <c r="C21" s="196">
        <v>76081</v>
      </c>
      <c r="D21" s="207">
        <v>648</v>
      </c>
      <c r="E21" s="432" t="s">
        <v>11</v>
      </c>
      <c r="F21" s="420">
        <f t="shared" si="0"/>
        <v>113</v>
      </c>
      <c r="G21" s="233"/>
      <c r="H21" s="546"/>
      <c r="I21" s="57"/>
      <c r="J21" s="401">
        <v>113</v>
      </c>
      <c r="K21" s="415"/>
      <c r="L21" s="89"/>
      <c r="M21" s="78"/>
      <c r="N21" s="88"/>
      <c r="O21" s="88"/>
      <c r="P21" s="80"/>
      <c r="Q21" s="79"/>
      <c r="R21" s="52"/>
      <c r="S21" s="52"/>
      <c r="T21" s="122"/>
      <c r="U21" s="129"/>
      <c r="V21" s="122"/>
      <c r="W21" s="122"/>
      <c r="X21" s="122"/>
      <c r="Y21" s="123"/>
      <c r="Z21" s="109"/>
      <c r="AA21" s="165">
        <f t="shared" si="1"/>
        <v>0</v>
      </c>
      <c r="AB21" s="58">
        <f t="shared" si="2"/>
        <v>0</v>
      </c>
      <c r="AC21" s="110">
        <f t="shared" si="3"/>
        <v>113</v>
      </c>
      <c r="AD21" s="111">
        <f t="shared" si="4"/>
        <v>0</v>
      </c>
      <c r="AE21" s="88">
        <f t="shared" si="5"/>
        <v>0</v>
      </c>
      <c r="AF21" s="59">
        <f t="shared" si="6"/>
        <v>0</v>
      </c>
      <c r="AG21" s="112">
        <f t="shared" si="7"/>
        <v>0</v>
      </c>
      <c r="AH21" s="113">
        <f t="shared" si="8"/>
        <v>0</v>
      </c>
      <c r="AI21" s="113">
        <f t="shared" si="9"/>
        <v>0</v>
      </c>
      <c r="AJ21" s="58">
        <f t="shared" si="10"/>
        <v>0</v>
      </c>
      <c r="AK21" s="60">
        <f t="shared" si="11"/>
        <v>0</v>
      </c>
      <c r="AL21" s="113">
        <f t="shared" si="12"/>
        <v>0</v>
      </c>
      <c r="AM21" s="113">
        <f t="shared" si="13"/>
        <v>0</v>
      </c>
      <c r="AN21" s="114">
        <f t="shared" si="14"/>
        <v>0</v>
      </c>
    </row>
    <row r="22" spans="1:42">
      <c r="A22" s="231">
        <f t="shared" si="15"/>
        <v>15</v>
      </c>
      <c r="B22" s="592" t="s">
        <v>507</v>
      </c>
      <c r="C22" s="279">
        <v>16229</v>
      </c>
      <c r="D22" s="279">
        <v>702</v>
      </c>
      <c r="E22" s="439" t="s">
        <v>52</v>
      </c>
      <c r="F22" s="420">
        <f t="shared" si="0"/>
        <v>113</v>
      </c>
      <c r="G22" s="399"/>
      <c r="H22" s="549">
        <v>113</v>
      </c>
      <c r="I22" s="57"/>
      <c r="J22" s="207"/>
      <c r="K22" s="415"/>
      <c r="L22" s="89"/>
      <c r="M22" s="78"/>
      <c r="N22" s="88"/>
      <c r="O22" s="88"/>
      <c r="P22" s="80"/>
      <c r="Q22" s="79"/>
      <c r="R22" s="52"/>
      <c r="S22" s="52"/>
      <c r="T22" s="122"/>
      <c r="U22" s="129"/>
      <c r="V22" s="122"/>
      <c r="W22" s="122"/>
      <c r="X22" s="122"/>
      <c r="Y22" s="123"/>
      <c r="Z22" s="75"/>
      <c r="AA22" s="163">
        <f t="shared" si="1"/>
        <v>0</v>
      </c>
      <c r="AB22" s="57">
        <f t="shared" si="2"/>
        <v>113</v>
      </c>
      <c r="AC22" s="77">
        <f t="shared" si="3"/>
        <v>0</v>
      </c>
      <c r="AD22" s="90">
        <f t="shared" si="4"/>
        <v>0</v>
      </c>
      <c r="AE22" s="88">
        <f t="shared" si="5"/>
        <v>0</v>
      </c>
      <c r="AF22" s="59">
        <f t="shared" si="6"/>
        <v>0</v>
      </c>
      <c r="AG22" s="91">
        <f t="shared" si="7"/>
        <v>0</v>
      </c>
      <c r="AH22" s="53">
        <f t="shared" si="8"/>
        <v>0</v>
      </c>
      <c r="AI22" s="53">
        <f t="shared" si="9"/>
        <v>0</v>
      </c>
      <c r="AJ22" s="57">
        <f t="shared" si="10"/>
        <v>0</v>
      </c>
      <c r="AK22" s="61">
        <f t="shared" si="11"/>
        <v>0</v>
      </c>
      <c r="AL22" s="53">
        <f t="shared" si="12"/>
        <v>0</v>
      </c>
      <c r="AM22" s="53">
        <f t="shared" si="13"/>
        <v>0</v>
      </c>
      <c r="AN22" s="71">
        <f t="shared" si="14"/>
        <v>0</v>
      </c>
    </row>
    <row r="23" spans="1:42">
      <c r="A23" s="231">
        <f t="shared" si="15"/>
        <v>16</v>
      </c>
      <c r="B23" s="236" t="s">
        <v>254</v>
      </c>
      <c r="C23" s="196">
        <v>81090</v>
      </c>
      <c r="D23" s="207" t="s">
        <v>116</v>
      </c>
      <c r="E23" s="432" t="s">
        <v>11</v>
      </c>
      <c r="F23" s="420">
        <f t="shared" si="0"/>
        <v>111</v>
      </c>
      <c r="G23" s="233">
        <v>0</v>
      </c>
      <c r="H23" s="546"/>
      <c r="I23" s="57"/>
      <c r="J23" s="401">
        <v>111</v>
      </c>
      <c r="K23" s="415"/>
      <c r="L23" s="89"/>
      <c r="M23" s="78"/>
      <c r="N23" s="88"/>
      <c r="O23" s="88"/>
      <c r="P23" s="80"/>
      <c r="Q23" s="79"/>
      <c r="R23" s="52"/>
      <c r="S23" s="52"/>
      <c r="T23" s="122"/>
      <c r="U23" s="129"/>
      <c r="V23" s="122"/>
      <c r="W23" s="122"/>
      <c r="X23" s="122"/>
      <c r="Y23" s="123"/>
      <c r="Z23" s="75"/>
      <c r="AA23" s="163">
        <f t="shared" si="1"/>
        <v>0</v>
      </c>
      <c r="AB23" s="57">
        <f t="shared" si="2"/>
        <v>0</v>
      </c>
      <c r="AC23" s="77">
        <f t="shared" si="3"/>
        <v>111</v>
      </c>
      <c r="AD23" s="90">
        <f t="shared" si="4"/>
        <v>0</v>
      </c>
      <c r="AE23" s="88">
        <f t="shared" si="5"/>
        <v>0</v>
      </c>
      <c r="AF23" s="59">
        <f t="shared" si="6"/>
        <v>0</v>
      </c>
      <c r="AG23" s="91">
        <f t="shared" si="7"/>
        <v>0</v>
      </c>
      <c r="AH23" s="53">
        <f t="shared" si="8"/>
        <v>0</v>
      </c>
      <c r="AI23" s="53">
        <f t="shared" si="9"/>
        <v>0</v>
      </c>
      <c r="AJ23" s="57">
        <f t="shared" si="10"/>
        <v>0</v>
      </c>
      <c r="AK23" s="61">
        <f t="shared" si="11"/>
        <v>0</v>
      </c>
      <c r="AL23" s="53">
        <f t="shared" si="12"/>
        <v>0</v>
      </c>
      <c r="AM23" s="53">
        <f t="shared" si="13"/>
        <v>0</v>
      </c>
      <c r="AN23" s="71">
        <f t="shared" si="14"/>
        <v>0</v>
      </c>
    </row>
    <row r="24" spans="1:42">
      <c r="A24" s="231">
        <f t="shared" si="15"/>
        <v>17</v>
      </c>
      <c r="B24" s="434" t="s">
        <v>396</v>
      </c>
      <c r="C24" s="390" t="s">
        <v>398</v>
      </c>
      <c r="D24" s="394" t="s">
        <v>397</v>
      </c>
      <c r="E24" s="320" t="s">
        <v>0</v>
      </c>
      <c r="F24" s="420">
        <f t="shared" si="0"/>
        <v>107</v>
      </c>
      <c r="G24" s="232">
        <v>43</v>
      </c>
      <c r="H24" s="546"/>
      <c r="I24" s="57"/>
      <c r="J24" s="223"/>
      <c r="K24" s="407">
        <v>64</v>
      </c>
      <c r="L24" s="89"/>
      <c r="M24" s="78"/>
      <c r="N24" s="88"/>
      <c r="O24" s="88"/>
      <c r="P24" s="80"/>
      <c r="Q24" s="79"/>
      <c r="R24" s="82"/>
      <c r="S24" s="52"/>
      <c r="T24" s="122"/>
      <c r="U24" s="129"/>
      <c r="V24" s="122"/>
      <c r="W24" s="122"/>
      <c r="X24" s="122"/>
      <c r="Y24" s="123"/>
      <c r="Z24" s="75"/>
      <c r="AA24" s="163">
        <f t="shared" si="1"/>
        <v>43</v>
      </c>
      <c r="AB24" s="57">
        <f t="shared" si="2"/>
        <v>0</v>
      </c>
      <c r="AC24" s="77">
        <f t="shared" si="3"/>
        <v>0</v>
      </c>
      <c r="AD24" s="90">
        <f t="shared" si="4"/>
        <v>64</v>
      </c>
      <c r="AE24" s="88">
        <f t="shared" si="5"/>
        <v>0</v>
      </c>
      <c r="AF24" s="59">
        <f t="shared" si="6"/>
        <v>0</v>
      </c>
      <c r="AG24" s="91">
        <f t="shared" si="7"/>
        <v>0</v>
      </c>
      <c r="AH24" s="53">
        <f t="shared" si="8"/>
        <v>0</v>
      </c>
      <c r="AI24" s="53">
        <f t="shared" si="9"/>
        <v>0</v>
      </c>
      <c r="AJ24" s="57">
        <f t="shared" si="10"/>
        <v>0</v>
      </c>
      <c r="AK24" s="61">
        <f t="shared" si="11"/>
        <v>0</v>
      </c>
      <c r="AL24" s="53">
        <f t="shared" si="12"/>
        <v>0</v>
      </c>
      <c r="AM24" s="53">
        <f t="shared" si="13"/>
        <v>0</v>
      </c>
      <c r="AN24" s="71">
        <f t="shared" si="14"/>
        <v>0</v>
      </c>
    </row>
    <row r="25" spans="1:42">
      <c r="A25" s="231">
        <f t="shared" si="15"/>
        <v>18</v>
      </c>
      <c r="B25" s="237" t="s">
        <v>256</v>
      </c>
      <c r="C25" s="205">
        <v>93341</v>
      </c>
      <c r="D25" s="208" t="s">
        <v>257</v>
      </c>
      <c r="E25" s="432" t="s">
        <v>11</v>
      </c>
      <c r="F25" s="420">
        <f t="shared" si="0"/>
        <v>104</v>
      </c>
      <c r="G25" s="232"/>
      <c r="H25" s="546"/>
      <c r="I25" s="57"/>
      <c r="J25" s="401">
        <v>104</v>
      </c>
      <c r="K25" s="415"/>
      <c r="L25" s="89"/>
      <c r="M25" s="78"/>
      <c r="N25" s="88"/>
      <c r="O25" s="88"/>
      <c r="P25" s="80"/>
      <c r="Q25" s="79"/>
      <c r="R25" s="52"/>
      <c r="S25" s="52"/>
      <c r="T25" s="122"/>
      <c r="U25" s="129"/>
      <c r="V25" s="122"/>
      <c r="W25" s="122"/>
      <c r="X25" s="122"/>
      <c r="Y25" s="123"/>
      <c r="Z25" s="75"/>
      <c r="AA25" s="163">
        <f t="shared" si="1"/>
        <v>0</v>
      </c>
      <c r="AB25" s="57">
        <f t="shared" si="2"/>
        <v>0</v>
      </c>
      <c r="AC25" s="77">
        <f t="shared" si="3"/>
        <v>104</v>
      </c>
      <c r="AD25" s="90">
        <f t="shared" si="4"/>
        <v>0</v>
      </c>
      <c r="AE25" s="88">
        <f t="shared" si="5"/>
        <v>0</v>
      </c>
      <c r="AF25" s="59">
        <f t="shared" si="6"/>
        <v>0</v>
      </c>
      <c r="AG25" s="91">
        <f t="shared" si="7"/>
        <v>0</v>
      </c>
      <c r="AH25" s="53">
        <f t="shared" si="8"/>
        <v>0</v>
      </c>
      <c r="AI25" s="53">
        <f t="shared" si="9"/>
        <v>0</v>
      </c>
      <c r="AJ25" s="57">
        <f t="shared" si="10"/>
        <v>0</v>
      </c>
      <c r="AK25" s="61">
        <f t="shared" si="11"/>
        <v>0</v>
      </c>
      <c r="AL25" s="53">
        <f t="shared" si="12"/>
        <v>0</v>
      </c>
      <c r="AM25" s="53">
        <f t="shared" si="13"/>
        <v>0</v>
      </c>
      <c r="AN25" s="71">
        <f t="shared" si="14"/>
        <v>0</v>
      </c>
    </row>
    <row r="26" spans="1:42">
      <c r="A26" s="231">
        <f t="shared" si="15"/>
        <v>19</v>
      </c>
      <c r="B26" s="238" t="s">
        <v>93</v>
      </c>
      <c r="C26" s="213">
        <v>23406</v>
      </c>
      <c r="D26" s="224" t="s">
        <v>188</v>
      </c>
      <c r="E26" s="325" t="s">
        <v>11</v>
      </c>
      <c r="F26" s="420">
        <f t="shared" si="0"/>
        <v>101</v>
      </c>
      <c r="G26" s="399">
        <v>101</v>
      </c>
      <c r="H26" s="546"/>
      <c r="I26" s="57"/>
      <c r="J26" s="207"/>
      <c r="K26" s="415"/>
      <c r="L26" s="89"/>
      <c r="M26" s="78"/>
      <c r="N26" s="88"/>
      <c r="O26" s="88"/>
      <c r="P26" s="80"/>
      <c r="Q26" s="79"/>
      <c r="R26" s="52"/>
      <c r="S26" s="52"/>
      <c r="T26" s="122"/>
      <c r="U26" s="129"/>
      <c r="V26" s="122"/>
      <c r="W26" s="122"/>
      <c r="X26" s="122"/>
      <c r="Y26" s="123"/>
      <c r="Z26" s="75"/>
      <c r="AA26" s="163">
        <f t="shared" si="1"/>
        <v>101</v>
      </c>
      <c r="AB26" s="57">
        <f t="shared" si="2"/>
        <v>0</v>
      </c>
      <c r="AC26" s="77">
        <f t="shared" si="3"/>
        <v>0</v>
      </c>
      <c r="AD26" s="90">
        <f t="shared" si="4"/>
        <v>0</v>
      </c>
      <c r="AE26" s="88">
        <f t="shared" si="5"/>
        <v>0</v>
      </c>
      <c r="AF26" s="59">
        <f t="shared" si="6"/>
        <v>0</v>
      </c>
      <c r="AG26" s="91">
        <f t="shared" si="7"/>
        <v>0</v>
      </c>
      <c r="AH26" s="53">
        <f t="shared" si="8"/>
        <v>0</v>
      </c>
      <c r="AI26" s="53">
        <f t="shared" si="9"/>
        <v>0</v>
      </c>
      <c r="AJ26" s="57">
        <f t="shared" si="10"/>
        <v>0</v>
      </c>
      <c r="AK26" s="61">
        <f t="shared" si="11"/>
        <v>0</v>
      </c>
      <c r="AL26" s="53">
        <f t="shared" si="12"/>
        <v>0</v>
      </c>
      <c r="AM26" s="53">
        <f t="shared" si="13"/>
        <v>0</v>
      </c>
      <c r="AN26" s="71">
        <f t="shared" si="14"/>
        <v>0</v>
      </c>
    </row>
    <row r="27" spans="1:42">
      <c r="A27" s="231">
        <f t="shared" si="15"/>
        <v>20</v>
      </c>
      <c r="B27" s="433" t="s">
        <v>368</v>
      </c>
      <c r="C27" s="391">
        <v>70786</v>
      </c>
      <c r="D27" s="396" t="s">
        <v>369</v>
      </c>
      <c r="E27" s="320" t="s">
        <v>60</v>
      </c>
      <c r="F27" s="420">
        <f t="shared" si="0"/>
        <v>98</v>
      </c>
      <c r="G27" s="232"/>
      <c r="H27" s="546"/>
      <c r="I27" s="57"/>
      <c r="J27" s="223"/>
      <c r="K27" s="407">
        <v>98</v>
      </c>
      <c r="L27" s="89"/>
      <c r="M27" s="78"/>
      <c r="N27" s="88"/>
      <c r="O27" s="88"/>
      <c r="P27" s="80"/>
      <c r="Q27" s="79"/>
      <c r="R27" s="52"/>
      <c r="S27" s="52"/>
      <c r="T27" s="122"/>
      <c r="U27" s="129"/>
      <c r="V27" s="122"/>
      <c r="W27" s="122"/>
      <c r="X27" s="122"/>
      <c r="Y27" s="123"/>
      <c r="Z27" s="75"/>
      <c r="AA27" s="163">
        <f t="shared" si="1"/>
        <v>0</v>
      </c>
      <c r="AB27" s="57">
        <f t="shared" si="2"/>
        <v>0</v>
      </c>
      <c r="AC27" s="77">
        <f t="shared" si="3"/>
        <v>0</v>
      </c>
      <c r="AD27" s="90">
        <f t="shared" si="4"/>
        <v>98</v>
      </c>
      <c r="AE27" s="88">
        <f t="shared" si="5"/>
        <v>0</v>
      </c>
      <c r="AF27" s="59">
        <f t="shared" si="6"/>
        <v>0</v>
      </c>
      <c r="AG27" s="91">
        <f t="shared" si="7"/>
        <v>0</v>
      </c>
      <c r="AH27" s="53">
        <f t="shared" si="8"/>
        <v>0</v>
      </c>
      <c r="AI27" s="53">
        <f t="shared" si="9"/>
        <v>0</v>
      </c>
      <c r="AJ27" s="57">
        <f t="shared" si="10"/>
        <v>0</v>
      </c>
      <c r="AK27" s="61">
        <f t="shared" si="11"/>
        <v>0</v>
      </c>
      <c r="AL27" s="53">
        <f t="shared" si="12"/>
        <v>0</v>
      </c>
      <c r="AM27" s="53">
        <f t="shared" si="13"/>
        <v>0</v>
      </c>
      <c r="AN27" s="71">
        <f t="shared" si="14"/>
        <v>0</v>
      </c>
    </row>
    <row r="28" spans="1:42">
      <c r="A28" s="231">
        <f t="shared" si="15"/>
        <v>21</v>
      </c>
      <c r="B28" s="433" t="s">
        <v>370</v>
      </c>
      <c r="C28" s="391">
        <v>69582</v>
      </c>
      <c r="D28" s="396" t="s">
        <v>371</v>
      </c>
      <c r="E28" s="320" t="s">
        <v>12</v>
      </c>
      <c r="F28" s="420">
        <f t="shared" si="0"/>
        <v>96</v>
      </c>
      <c r="G28" s="233"/>
      <c r="H28" s="546"/>
      <c r="I28" s="57"/>
      <c r="J28" s="223"/>
      <c r="K28" s="407">
        <v>96</v>
      </c>
      <c r="L28" s="89"/>
      <c r="M28" s="78"/>
      <c r="N28" s="88"/>
      <c r="O28" s="88"/>
      <c r="P28" s="80"/>
      <c r="Q28" s="79"/>
      <c r="R28" s="52"/>
      <c r="S28" s="52"/>
      <c r="T28" s="122"/>
      <c r="U28" s="129"/>
      <c r="V28" s="122"/>
      <c r="W28" s="122"/>
      <c r="X28" s="122"/>
      <c r="Y28" s="123"/>
      <c r="Z28" s="75"/>
      <c r="AA28" s="163">
        <f t="shared" si="1"/>
        <v>0</v>
      </c>
      <c r="AB28" s="57">
        <f t="shared" si="2"/>
        <v>0</v>
      </c>
      <c r="AC28" s="77">
        <f t="shared" si="3"/>
        <v>0</v>
      </c>
      <c r="AD28" s="90">
        <f t="shared" si="4"/>
        <v>96</v>
      </c>
      <c r="AE28" s="88">
        <f t="shared" si="5"/>
        <v>0</v>
      </c>
      <c r="AF28" s="59">
        <f t="shared" si="6"/>
        <v>0</v>
      </c>
      <c r="AG28" s="91">
        <f t="shared" si="7"/>
        <v>0</v>
      </c>
      <c r="AH28" s="53">
        <f t="shared" si="8"/>
        <v>0</v>
      </c>
      <c r="AI28" s="53">
        <f t="shared" si="9"/>
        <v>0</v>
      </c>
      <c r="AJ28" s="57">
        <f t="shared" si="10"/>
        <v>0</v>
      </c>
      <c r="AK28" s="61">
        <f t="shared" si="11"/>
        <v>0</v>
      </c>
      <c r="AL28" s="53">
        <f t="shared" si="12"/>
        <v>0</v>
      </c>
      <c r="AM28" s="53">
        <f t="shared" si="13"/>
        <v>0</v>
      </c>
      <c r="AN28" s="71">
        <f t="shared" si="14"/>
        <v>0</v>
      </c>
    </row>
    <row r="29" spans="1:42">
      <c r="A29" s="231">
        <f t="shared" si="15"/>
        <v>22</v>
      </c>
      <c r="B29" s="583" t="s">
        <v>508</v>
      </c>
      <c r="C29" s="468">
        <v>62085</v>
      </c>
      <c r="D29" s="279" t="s">
        <v>509</v>
      </c>
      <c r="E29" s="439" t="s">
        <v>12</v>
      </c>
      <c r="F29" s="420">
        <f t="shared" si="0"/>
        <v>96</v>
      </c>
      <c r="G29" s="399"/>
      <c r="H29" s="549">
        <v>96</v>
      </c>
      <c r="I29" s="57"/>
      <c r="J29" s="207"/>
      <c r="K29" s="415"/>
      <c r="L29" s="89"/>
      <c r="M29" s="78"/>
      <c r="N29" s="88"/>
      <c r="O29" s="88"/>
      <c r="P29" s="80"/>
      <c r="Q29" s="79"/>
      <c r="R29" s="52"/>
      <c r="S29" s="52"/>
      <c r="T29" s="122"/>
      <c r="U29" s="129"/>
      <c r="V29" s="122"/>
      <c r="W29" s="122"/>
      <c r="X29" s="122"/>
      <c r="Y29" s="123"/>
      <c r="Z29" s="75"/>
      <c r="AA29" s="163">
        <f t="shared" si="1"/>
        <v>0</v>
      </c>
      <c r="AB29" s="57">
        <f t="shared" si="2"/>
        <v>96</v>
      </c>
      <c r="AC29" s="77">
        <f t="shared" si="3"/>
        <v>0</v>
      </c>
      <c r="AD29" s="90">
        <f t="shared" si="4"/>
        <v>0</v>
      </c>
      <c r="AE29" s="88">
        <f t="shared" si="5"/>
        <v>0</v>
      </c>
      <c r="AF29" s="59">
        <f t="shared" si="6"/>
        <v>0</v>
      </c>
      <c r="AG29" s="91">
        <f t="shared" si="7"/>
        <v>0</v>
      </c>
      <c r="AH29" s="53">
        <f t="shared" si="8"/>
        <v>0</v>
      </c>
      <c r="AI29" s="53">
        <f t="shared" si="9"/>
        <v>0</v>
      </c>
      <c r="AJ29" s="57">
        <f t="shared" si="10"/>
        <v>0</v>
      </c>
      <c r="AK29" s="61">
        <f t="shared" si="11"/>
        <v>0</v>
      </c>
      <c r="AL29" s="53">
        <f t="shared" si="12"/>
        <v>0</v>
      </c>
      <c r="AM29" s="53">
        <f t="shared" si="13"/>
        <v>0</v>
      </c>
      <c r="AN29" s="71">
        <f t="shared" si="14"/>
        <v>0</v>
      </c>
    </row>
    <row r="30" spans="1:42">
      <c r="A30" s="231">
        <f t="shared" si="15"/>
        <v>23</v>
      </c>
      <c r="B30" s="239" t="s">
        <v>112</v>
      </c>
      <c r="C30" s="214">
        <v>27177</v>
      </c>
      <c r="D30" s="253" t="s">
        <v>113</v>
      </c>
      <c r="E30" s="326" t="s">
        <v>68</v>
      </c>
      <c r="F30" s="420">
        <f t="shared" si="0"/>
        <v>95</v>
      </c>
      <c r="G30" s="399">
        <v>95</v>
      </c>
      <c r="H30" s="546"/>
      <c r="I30" s="57"/>
      <c r="J30" s="207"/>
      <c r="K30" s="415"/>
      <c r="L30" s="89"/>
      <c r="M30" s="78"/>
      <c r="N30" s="88"/>
      <c r="O30" s="88"/>
      <c r="P30" s="80"/>
      <c r="Q30" s="79"/>
      <c r="R30" s="52"/>
      <c r="S30" s="52"/>
      <c r="T30" s="122"/>
      <c r="U30" s="129"/>
      <c r="V30" s="122"/>
      <c r="W30" s="122"/>
      <c r="X30" s="122"/>
      <c r="Y30" s="123"/>
      <c r="Z30" s="75"/>
      <c r="AA30" s="163">
        <f t="shared" si="1"/>
        <v>95</v>
      </c>
      <c r="AB30" s="57">
        <f t="shared" si="2"/>
        <v>0</v>
      </c>
      <c r="AC30" s="77">
        <f t="shared" si="3"/>
        <v>0</v>
      </c>
      <c r="AD30" s="90">
        <f t="shared" si="4"/>
        <v>0</v>
      </c>
      <c r="AE30" s="88">
        <f t="shared" si="5"/>
        <v>0</v>
      </c>
      <c r="AF30" s="59">
        <f t="shared" si="6"/>
        <v>0</v>
      </c>
      <c r="AG30" s="91">
        <f t="shared" si="7"/>
        <v>0</v>
      </c>
      <c r="AH30" s="53">
        <f t="shared" si="8"/>
        <v>0</v>
      </c>
      <c r="AI30" s="53">
        <f t="shared" si="9"/>
        <v>0</v>
      </c>
      <c r="AJ30" s="57">
        <f t="shared" si="10"/>
        <v>0</v>
      </c>
      <c r="AK30" s="61">
        <f t="shared" si="11"/>
        <v>0</v>
      </c>
      <c r="AL30" s="53">
        <f t="shared" si="12"/>
        <v>0</v>
      </c>
      <c r="AM30" s="53">
        <f t="shared" si="13"/>
        <v>0</v>
      </c>
      <c r="AN30" s="71">
        <f t="shared" si="14"/>
        <v>0</v>
      </c>
    </row>
    <row r="31" spans="1:42">
      <c r="A31" s="231">
        <f t="shared" si="15"/>
        <v>24</v>
      </c>
      <c r="B31" s="239" t="s">
        <v>189</v>
      </c>
      <c r="C31" s="214">
        <v>92306</v>
      </c>
      <c r="D31" s="253" t="s">
        <v>190</v>
      </c>
      <c r="E31" s="325" t="s">
        <v>0</v>
      </c>
      <c r="F31" s="420">
        <f t="shared" si="0"/>
        <v>94</v>
      </c>
      <c r="G31" s="399">
        <v>94</v>
      </c>
      <c r="H31" s="546"/>
      <c r="I31" s="57"/>
      <c r="J31" s="207"/>
      <c r="K31" s="415"/>
      <c r="L31" s="89"/>
      <c r="M31" s="78"/>
      <c r="N31" s="88"/>
      <c r="O31" s="88"/>
      <c r="P31" s="80"/>
      <c r="Q31" s="79"/>
      <c r="R31" s="52"/>
      <c r="S31" s="52"/>
      <c r="T31" s="122"/>
      <c r="U31" s="129"/>
      <c r="V31" s="122"/>
      <c r="W31" s="122"/>
      <c r="X31" s="122"/>
      <c r="Y31" s="123"/>
      <c r="Z31" s="75"/>
      <c r="AA31" s="163">
        <f t="shared" si="1"/>
        <v>94</v>
      </c>
      <c r="AB31" s="57">
        <f t="shared" si="2"/>
        <v>0</v>
      </c>
      <c r="AC31" s="77">
        <f t="shared" si="3"/>
        <v>0</v>
      </c>
      <c r="AD31" s="90">
        <f t="shared" si="4"/>
        <v>0</v>
      </c>
      <c r="AE31" s="88">
        <f t="shared" si="5"/>
        <v>0</v>
      </c>
      <c r="AF31" s="59">
        <f t="shared" si="6"/>
        <v>0</v>
      </c>
      <c r="AG31" s="91">
        <f t="shared" si="7"/>
        <v>0</v>
      </c>
      <c r="AH31" s="53">
        <f t="shared" si="8"/>
        <v>0</v>
      </c>
      <c r="AI31" s="53">
        <f t="shared" si="9"/>
        <v>0</v>
      </c>
      <c r="AJ31" s="57">
        <f t="shared" si="10"/>
        <v>0</v>
      </c>
      <c r="AK31" s="61">
        <f t="shared" si="11"/>
        <v>0</v>
      </c>
      <c r="AL31" s="53">
        <f t="shared" si="12"/>
        <v>0</v>
      </c>
      <c r="AM31" s="53">
        <f t="shared" si="13"/>
        <v>0</v>
      </c>
      <c r="AN31" s="71">
        <f t="shared" si="14"/>
        <v>0</v>
      </c>
    </row>
    <row r="32" spans="1:42">
      <c r="A32" s="231">
        <f t="shared" si="15"/>
        <v>25</v>
      </c>
      <c r="B32" s="237" t="s">
        <v>258</v>
      </c>
      <c r="C32" s="205">
        <v>68345</v>
      </c>
      <c r="D32" s="208" t="s">
        <v>259</v>
      </c>
      <c r="E32" s="432" t="s">
        <v>11</v>
      </c>
      <c r="F32" s="420">
        <f t="shared" si="0"/>
        <v>94</v>
      </c>
      <c r="G32" s="232"/>
      <c r="H32" s="546"/>
      <c r="I32" s="57"/>
      <c r="J32" s="401">
        <v>94</v>
      </c>
      <c r="K32" s="415"/>
      <c r="L32" s="89"/>
      <c r="M32" s="78"/>
      <c r="N32" s="88"/>
      <c r="O32" s="88"/>
      <c r="P32" s="80"/>
      <c r="Q32" s="79"/>
      <c r="R32" s="52"/>
      <c r="S32" s="52"/>
      <c r="T32" s="122"/>
      <c r="U32" s="129"/>
      <c r="V32" s="122"/>
      <c r="W32" s="122"/>
      <c r="X32" s="122"/>
      <c r="Y32" s="123"/>
      <c r="Z32" s="109"/>
      <c r="AA32" s="163">
        <f t="shared" si="1"/>
        <v>0</v>
      </c>
      <c r="AB32" s="58">
        <f t="shared" si="2"/>
        <v>0</v>
      </c>
      <c r="AC32" s="110">
        <f t="shared" si="3"/>
        <v>94</v>
      </c>
      <c r="AD32" s="111">
        <f t="shared" si="4"/>
        <v>0</v>
      </c>
      <c r="AE32" s="88">
        <f t="shared" si="5"/>
        <v>0</v>
      </c>
      <c r="AF32" s="59">
        <f t="shared" si="6"/>
        <v>0</v>
      </c>
      <c r="AG32" s="112">
        <f t="shared" si="7"/>
        <v>0</v>
      </c>
      <c r="AH32" s="113">
        <f t="shared" si="8"/>
        <v>0</v>
      </c>
      <c r="AI32" s="113">
        <f t="shared" si="9"/>
        <v>0</v>
      </c>
      <c r="AJ32" s="58">
        <f t="shared" si="10"/>
        <v>0</v>
      </c>
      <c r="AK32" s="60">
        <f t="shared" si="11"/>
        <v>0</v>
      </c>
      <c r="AL32" s="113">
        <f t="shared" si="12"/>
        <v>0</v>
      </c>
      <c r="AM32" s="113">
        <f t="shared" si="13"/>
        <v>0</v>
      </c>
      <c r="AN32" s="114">
        <f t="shared" si="14"/>
        <v>0</v>
      </c>
    </row>
    <row r="33" spans="1:40">
      <c r="A33" s="231">
        <f>1+A32</f>
        <v>26</v>
      </c>
      <c r="B33" s="583" t="s">
        <v>510</v>
      </c>
      <c r="C33" s="279">
        <v>62076</v>
      </c>
      <c r="D33" s="279" t="s">
        <v>511</v>
      </c>
      <c r="E33" s="439" t="s">
        <v>12</v>
      </c>
      <c r="F33" s="420">
        <f t="shared" si="0"/>
        <v>94</v>
      </c>
      <c r="G33" s="399"/>
      <c r="H33" s="549">
        <v>94</v>
      </c>
      <c r="I33" s="57"/>
      <c r="J33" s="207"/>
      <c r="K33" s="415"/>
      <c r="L33" s="89"/>
      <c r="M33" s="78"/>
      <c r="N33" s="88"/>
      <c r="O33" s="88"/>
      <c r="P33" s="80"/>
      <c r="Q33" s="79"/>
      <c r="R33" s="52"/>
      <c r="S33" s="52"/>
      <c r="T33" s="122"/>
      <c r="U33" s="129"/>
      <c r="V33" s="122"/>
      <c r="W33" s="122"/>
      <c r="X33" s="122"/>
      <c r="Y33" s="123"/>
      <c r="Z33" s="75"/>
      <c r="AA33" s="163">
        <f t="shared" si="1"/>
        <v>0</v>
      </c>
      <c r="AB33" s="57">
        <f t="shared" si="2"/>
        <v>94</v>
      </c>
      <c r="AC33" s="77">
        <f t="shared" si="3"/>
        <v>0</v>
      </c>
      <c r="AD33" s="90">
        <f t="shared" si="4"/>
        <v>0</v>
      </c>
      <c r="AE33" s="88">
        <f t="shared" si="5"/>
        <v>0</v>
      </c>
      <c r="AF33" s="59">
        <f t="shared" si="6"/>
        <v>0</v>
      </c>
      <c r="AG33" s="91">
        <f t="shared" si="7"/>
        <v>0</v>
      </c>
      <c r="AH33" s="53">
        <f t="shared" si="8"/>
        <v>0</v>
      </c>
      <c r="AI33" s="53">
        <f t="shared" si="9"/>
        <v>0</v>
      </c>
      <c r="AJ33" s="57">
        <f t="shared" si="10"/>
        <v>0</v>
      </c>
      <c r="AK33" s="61">
        <f t="shared" si="11"/>
        <v>0</v>
      </c>
      <c r="AL33" s="53">
        <f t="shared" si="12"/>
        <v>0</v>
      </c>
      <c r="AM33" s="53">
        <f t="shared" si="13"/>
        <v>0</v>
      </c>
      <c r="AN33" s="71">
        <f t="shared" si="14"/>
        <v>0</v>
      </c>
    </row>
    <row r="34" spans="1:40">
      <c r="A34" s="231">
        <f t="shared" si="15"/>
        <v>27</v>
      </c>
      <c r="B34" s="237" t="s">
        <v>260</v>
      </c>
      <c r="C34" s="205">
        <v>94339</v>
      </c>
      <c r="D34" s="208" t="s">
        <v>261</v>
      </c>
      <c r="E34" s="432" t="s">
        <v>11</v>
      </c>
      <c r="F34" s="420">
        <f t="shared" si="0"/>
        <v>93</v>
      </c>
      <c r="G34" s="232"/>
      <c r="H34" s="546"/>
      <c r="I34" s="57"/>
      <c r="J34" s="401">
        <v>93</v>
      </c>
      <c r="K34" s="415"/>
      <c r="L34" s="89"/>
      <c r="M34" s="78"/>
      <c r="N34" s="88"/>
      <c r="O34" s="88"/>
      <c r="P34" s="80"/>
      <c r="Q34" s="79"/>
      <c r="R34" s="52"/>
      <c r="S34" s="52"/>
      <c r="T34" s="122"/>
      <c r="U34" s="129"/>
      <c r="V34" s="122"/>
      <c r="W34" s="122"/>
      <c r="X34" s="122"/>
      <c r="Y34" s="123"/>
      <c r="Z34" s="75"/>
      <c r="AA34" s="163">
        <f t="shared" si="1"/>
        <v>0</v>
      </c>
      <c r="AB34" s="57">
        <f t="shared" si="2"/>
        <v>0</v>
      </c>
      <c r="AC34" s="77">
        <f t="shared" si="3"/>
        <v>93</v>
      </c>
      <c r="AD34" s="90">
        <f t="shared" si="4"/>
        <v>0</v>
      </c>
      <c r="AE34" s="88">
        <f t="shared" si="5"/>
        <v>0</v>
      </c>
      <c r="AF34" s="59">
        <f t="shared" si="6"/>
        <v>0</v>
      </c>
      <c r="AG34" s="91">
        <f t="shared" si="7"/>
        <v>0</v>
      </c>
      <c r="AH34" s="53">
        <f t="shared" si="8"/>
        <v>0</v>
      </c>
      <c r="AI34" s="53">
        <f t="shared" si="9"/>
        <v>0</v>
      </c>
      <c r="AJ34" s="57">
        <f t="shared" si="10"/>
        <v>0</v>
      </c>
      <c r="AK34" s="61">
        <f t="shared" si="11"/>
        <v>0</v>
      </c>
      <c r="AL34" s="53">
        <f t="shared" si="12"/>
        <v>0</v>
      </c>
      <c r="AM34" s="53">
        <f t="shared" si="13"/>
        <v>0</v>
      </c>
      <c r="AN34" s="71">
        <f t="shared" si="14"/>
        <v>0</v>
      </c>
    </row>
    <row r="35" spans="1:40">
      <c r="A35" s="231">
        <f>1+A34</f>
        <v>28</v>
      </c>
      <c r="B35" s="435" t="s">
        <v>372</v>
      </c>
      <c r="C35" s="392">
        <v>24594</v>
      </c>
      <c r="D35" s="396" t="s">
        <v>373</v>
      </c>
      <c r="E35" s="320" t="s">
        <v>60</v>
      </c>
      <c r="F35" s="420">
        <f t="shared" si="0"/>
        <v>93</v>
      </c>
      <c r="G35" s="233"/>
      <c r="H35" s="546"/>
      <c r="I35" s="57"/>
      <c r="J35" s="223"/>
      <c r="K35" s="407">
        <v>93</v>
      </c>
      <c r="L35" s="89"/>
      <c r="M35" s="78"/>
      <c r="N35" s="88"/>
      <c r="O35" s="88"/>
      <c r="P35" s="80"/>
      <c r="Q35" s="79"/>
      <c r="R35" s="52"/>
      <c r="S35" s="52"/>
      <c r="T35" s="122"/>
      <c r="U35" s="129"/>
      <c r="V35" s="122"/>
      <c r="W35" s="122"/>
      <c r="X35" s="122"/>
      <c r="Y35" s="123"/>
      <c r="Z35" s="75"/>
      <c r="AA35" s="163">
        <f t="shared" si="1"/>
        <v>0</v>
      </c>
      <c r="AB35" s="57">
        <f t="shared" si="2"/>
        <v>0</v>
      </c>
      <c r="AC35" s="77">
        <f t="shared" si="3"/>
        <v>0</v>
      </c>
      <c r="AD35" s="90">
        <f t="shared" si="4"/>
        <v>93</v>
      </c>
      <c r="AE35" s="88">
        <f t="shared" si="5"/>
        <v>0</v>
      </c>
      <c r="AF35" s="59">
        <f t="shared" si="6"/>
        <v>0</v>
      </c>
      <c r="AG35" s="91">
        <f t="shared" si="7"/>
        <v>0</v>
      </c>
      <c r="AH35" s="53">
        <f t="shared" si="8"/>
        <v>0</v>
      </c>
      <c r="AI35" s="53">
        <f t="shared" si="9"/>
        <v>0</v>
      </c>
      <c r="AJ35" s="57">
        <f t="shared" si="10"/>
        <v>0</v>
      </c>
      <c r="AK35" s="61">
        <f t="shared" si="11"/>
        <v>0</v>
      </c>
      <c r="AL35" s="53">
        <f t="shared" si="12"/>
        <v>0</v>
      </c>
      <c r="AM35" s="53">
        <f t="shared" si="13"/>
        <v>0</v>
      </c>
      <c r="AN35" s="71">
        <f t="shared" si="14"/>
        <v>0</v>
      </c>
    </row>
    <row r="36" spans="1:40">
      <c r="A36" s="231">
        <f t="shared" si="15"/>
        <v>29</v>
      </c>
      <c r="B36" s="583" t="s">
        <v>512</v>
      </c>
      <c r="C36" s="468">
        <v>80188</v>
      </c>
      <c r="D36" s="279">
        <v>2609</v>
      </c>
      <c r="E36" s="439" t="s">
        <v>52</v>
      </c>
      <c r="F36" s="420">
        <f t="shared" si="0"/>
        <v>92</v>
      </c>
      <c r="G36" s="399"/>
      <c r="H36" s="549">
        <v>92</v>
      </c>
      <c r="I36" s="57"/>
      <c r="J36" s="223"/>
      <c r="K36" s="415"/>
      <c r="L36" s="89"/>
      <c r="M36" s="78"/>
      <c r="N36" s="88"/>
      <c r="O36" s="88"/>
      <c r="P36" s="80"/>
      <c r="Q36" s="79"/>
      <c r="R36" s="52"/>
      <c r="S36" s="52"/>
      <c r="T36" s="122"/>
      <c r="U36" s="129"/>
      <c r="V36" s="122"/>
      <c r="W36" s="122"/>
      <c r="X36" s="122"/>
      <c r="Y36" s="123"/>
      <c r="Z36" s="75"/>
      <c r="AA36" s="163">
        <f t="shared" si="1"/>
        <v>0</v>
      </c>
      <c r="AB36" s="57">
        <f t="shared" si="2"/>
        <v>92</v>
      </c>
      <c r="AC36" s="77">
        <f t="shared" si="3"/>
        <v>0</v>
      </c>
      <c r="AD36" s="90">
        <f t="shared" si="4"/>
        <v>0</v>
      </c>
      <c r="AE36" s="88">
        <f t="shared" si="5"/>
        <v>0</v>
      </c>
      <c r="AF36" s="59">
        <f t="shared" si="6"/>
        <v>0</v>
      </c>
      <c r="AG36" s="91">
        <f t="shared" si="7"/>
        <v>0</v>
      </c>
      <c r="AH36" s="53">
        <f t="shared" si="8"/>
        <v>0</v>
      </c>
      <c r="AI36" s="53">
        <f t="shared" si="9"/>
        <v>0</v>
      </c>
      <c r="AJ36" s="57">
        <f t="shared" si="10"/>
        <v>0</v>
      </c>
      <c r="AK36" s="61">
        <f t="shared" si="11"/>
        <v>0</v>
      </c>
      <c r="AL36" s="53">
        <f t="shared" si="12"/>
        <v>0</v>
      </c>
      <c r="AM36" s="53">
        <f t="shared" si="13"/>
        <v>0</v>
      </c>
      <c r="AN36" s="71">
        <f t="shared" si="14"/>
        <v>0</v>
      </c>
    </row>
    <row r="37" spans="1:40">
      <c r="A37" s="231">
        <f t="shared" si="15"/>
        <v>30</v>
      </c>
      <c r="B37" s="236" t="s">
        <v>262</v>
      </c>
      <c r="C37" s="196">
        <v>93340</v>
      </c>
      <c r="D37" s="207" t="s">
        <v>263</v>
      </c>
      <c r="E37" s="432" t="s">
        <v>11</v>
      </c>
      <c r="F37" s="420">
        <f t="shared" si="0"/>
        <v>90</v>
      </c>
      <c r="G37" s="233"/>
      <c r="H37" s="546"/>
      <c r="I37" s="57"/>
      <c r="J37" s="401">
        <v>90</v>
      </c>
      <c r="K37" s="415"/>
      <c r="L37" s="89"/>
      <c r="M37" s="78"/>
      <c r="N37" s="88"/>
      <c r="O37" s="88"/>
      <c r="P37" s="80"/>
      <c r="Q37" s="79"/>
      <c r="R37" s="52"/>
      <c r="S37" s="52"/>
      <c r="T37" s="122"/>
      <c r="U37" s="129"/>
      <c r="V37" s="122"/>
      <c r="W37" s="122"/>
      <c r="X37" s="122"/>
      <c r="Y37" s="123"/>
      <c r="Z37" s="75"/>
      <c r="AA37" s="163">
        <f t="shared" si="1"/>
        <v>0</v>
      </c>
      <c r="AB37" s="57">
        <f t="shared" si="2"/>
        <v>0</v>
      </c>
      <c r="AC37" s="77">
        <f t="shared" si="3"/>
        <v>90</v>
      </c>
      <c r="AD37" s="90">
        <f t="shared" si="4"/>
        <v>0</v>
      </c>
      <c r="AE37" s="88">
        <f t="shared" si="5"/>
        <v>0</v>
      </c>
      <c r="AF37" s="59">
        <f t="shared" si="6"/>
        <v>0</v>
      </c>
      <c r="AG37" s="91">
        <f t="shared" si="7"/>
        <v>0</v>
      </c>
      <c r="AH37" s="53">
        <f t="shared" si="8"/>
        <v>0</v>
      </c>
      <c r="AI37" s="53">
        <f t="shared" si="9"/>
        <v>0</v>
      </c>
      <c r="AJ37" s="57">
        <f t="shared" si="10"/>
        <v>0</v>
      </c>
      <c r="AK37" s="61">
        <f t="shared" si="11"/>
        <v>0</v>
      </c>
      <c r="AL37" s="53">
        <f t="shared" si="12"/>
        <v>0</v>
      </c>
      <c r="AM37" s="53">
        <f t="shared" si="13"/>
        <v>0</v>
      </c>
      <c r="AN37" s="71">
        <f t="shared" si="14"/>
        <v>0</v>
      </c>
    </row>
    <row r="38" spans="1:40">
      <c r="A38" s="231">
        <f t="shared" si="15"/>
        <v>31</v>
      </c>
      <c r="B38" s="436" t="s">
        <v>374</v>
      </c>
      <c r="C38" s="390" t="s">
        <v>376</v>
      </c>
      <c r="D38" s="395" t="s">
        <v>375</v>
      </c>
      <c r="E38" s="320" t="s">
        <v>1</v>
      </c>
      <c r="F38" s="420">
        <f t="shared" si="0"/>
        <v>90</v>
      </c>
      <c r="G38" s="233"/>
      <c r="H38" s="546"/>
      <c r="I38" s="57"/>
      <c r="J38" s="223"/>
      <c r="K38" s="407">
        <v>90</v>
      </c>
      <c r="L38" s="89"/>
      <c r="M38" s="78"/>
      <c r="N38" s="88"/>
      <c r="O38" s="88"/>
      <c r="P38" s="80"/>
      <c r="Q38" s="79"/>
      <c r="R38" s="52"/>
      <c r="S38" s="52"/>
      <c r="T38" s="122"/>
      <c r="U38" s="129"/>
      <c r="V38" s="122"/>
      <c r="W38" s="122"/>
      <c r="X38" s="122"/>
      <c r="Y38" s="123"/>
      <c r="Z38" s="75"/>
      <c r="AA38" s="163">
        <f t="shared" si="1"/>
        <v>0</v>
      </c>
      <c r="AB38" s="57">
        <f t="shared" si="2"/>
        <v>0</v>
      </c>
      <c r="AC38" s="77">
        <f t="shared" si="3"/>
        <v>0</v>
      </c>
      <c r="AD38" s="90">
        <f t="shared" si="4"/>
        <v>90</v>
      </c>
      <c r="AE38" s="88">
        <f t="shared" si="5"/>
        <v>0</v>
      </c>
      <c r="AF38" s="59">
        <f t="shared" si="6"/>
        <v>0</v>
      </c>
      <c r="AG38" s="91">
        <f t="shared" si="7"/>
        <v>0</v>
      </c>
      <c r="AH38" s="53">
        <f t="shared" si="8"/>
        <v>0</v>
      </c>
      <c r="AI38" s="53">
        <f t="shared" si="9"/>
        <v>0</v>
      </c>
      <c r="AJ38" s="57">
        <f t="shared" si="10"/>
        <v>0</v>
      </c>
      <c r="AK38" s="61">
        <f t="shared" si="11"/>
        <v>0</v>
      </c>
      <c r="AL38" s="53">
        <f t="shared" si="12"/>
        <v>0</v>
      </c>
      <c r="AM38" s="53">
        <f t="shared" si="13"/>
        <v>0</v>
      </c>
      <c r="AN38" s="71">
        <f t="shared" si="14"/>
        <v>0</v>
      </c>
    </row>
    <row r="39" spans="1:40">
      <c r="A39" s="231">
        <f t="shared" si="15"/>
        <v>32</v>
      </c>
      <c r="B39" s="238" t="s">
        <v>191</v>
      </c>
      <c r="C39" s="213">
        <v>85418</v>
      </c>
      <c r="D39" s="224" t="s">
        <v>192</v>
      </c>
      <c r="E39" s="325" t="s">
        <v>0</v>
      </c>
      <c r="F39" s="420">
        <f>ROUND(IF(COUNT(AA39:AN39)&lt;=3,SUM(AA39:AN39),SUM(LARGE(AA39:AN39,1),LARGE(AA39:AN39,2),LARGE(AA39:AN39,3))),0)</f>
        <v>89</v>
      </c>
      <c r="G39" s="399">
        <v>89</v>
      </c>
      <c r="H39" s="546"/>
      <c r="I39" s="57"/>
      <c r="J39" s="223"/>
      <c r="K39" s="415"/>
      <c r="L39" s="89"/>
      <c r="M39" s="78"/>
      <c r="N39" s="88"/>
      <c r="O39" s="88"/>
      <c r="P39" s="80"/>
      <c r="Q39" s="79"/>
      <c r="R39" s="52"/>
      <c r="S39" s="52"/>
      <c r="T39" s="122"/>
      <c r="U39" s="129"/>
      <c r="V39" s="122"/>
      <c r="W39" s="122"/>
      <c r="X39" s="122"/>
      <c r="Y39" s="123"/>
      <c r="Z39" s="75"/>
      <c r="AA39" s="163">
        <f t="shared" si="1"/>
        <v>89</v>
      </c>
      <c r="AB39" s="57">
        <f t="shared" si="2"/>
        <v>0</v>
      </c>
      <c r="AC39" s="77">
        <f t="shared" si="3"/>
        <v>0</v>
      </c>
      <c r="AD39" s="90">
        <f t="shared" si="4"/>
        <v>0</v>
      </c>
      <c r="AE39" s="88">
        <f t="shared" si="5"/>
        <v>0</v>
      </c>
      <c r="AF39" s="59">
        <f t="shared" si="6"/>
        <v>0</v>
      </c>
      <c r="AG39" s="91">
        <f t="shared" si="7"/>
        <v>0</v>
      </c>
      <c r="AH39" s="53">
        <f t="shared" si="8"/>
        <v>0</v>
      </c>
      <c r="AI39" s="53">
        <f t="shared" si="9"/>
        <v>0</v>
      </c>
      <c r="AJ39" s="57">
        <f t="shared" si="10"/>
        <v>0</v>
      </c>
      <c r="AK39" s="61">
        <f t="shared" si="11"/>
        <v>0</v>
      </c>
      <c r="AL39" s="53">
        <f t="shared" si="12"/>
        <v>0</v>
      </c>
      <c r="AM39" s="53">
        <f t="shared" si="13"/>
        <v>0</v>
      </c>
      <c r="AN39" s="71">
        <f t="shared" si="14"/>
        <v>0</v>
      </c>
    </row>
    <row r="40" spans="1:40">
      <c r="A40" s="231">
        <f t="shared" si="15"/>
        <v>33</v>
      </c>
      <c r="B40" s="433" t="s">
        <v>377</v>
      </c>
      <c r="C40" s="391">
        <v>24587</v>
      </c>
      <c r="D40" s="396" t="s">
        <v>378</v>
      </c>
      <c r="E40" s="320" t="s">
        <v>60</v>
      </c>
      <c r="F40" s="420">
        <f t="shared" ref="F40:F71" si="16">ROUND(IF(COUNT(AA40:AP40)&lt;=3,SUM(AA40:AP40),SUM(LARGE(AA40:AP40,1),LARGE(AA40:AP40,2),LARGE(AA40:AP40,3))),0)</f>
        <v>89</v>
      </c>
      <c r="G40" s="233"/>
      <c r="H40" s="546"/>
      <c r="I40" s="57"/>
      <c r="J40" s="223"/>
      <c r="K40" s="407">
        <v>89</v>
      </c>
      <c r="L40" s="89"/>
      <c r="M40" s="78"/>
      <c r="N40" s="88"/>
      <c r="O40" s="88"/>
      <c r="P40" s="80"/>
      <c r="Q40" s="79"/>
      <c r="R40" s="52"/>
      <c r="S40" s="52"/>
      <c r="T40" s="122"/>
      <c r="U40" s="129"/>
      <c r="V40" s="122"/>
      <c r="W40" s="122"/>
      <c r="X40" s="122"/>
      <c r="Y40" s="123"/>
      <c r="Z40" s="75"/>
      <c r="AA40" s="163">
        <f t="shared" ref="AA40:AA71" si="17">G40</f>
        <v>0</v>
      </c>
      <c r="AB40" s="57">
        <f t="shared" ref="AB40:AB71" si="18">MAX(H40,I40)</f>
        <v>0</v>
      </c>
      <c r="AC40" s="77">
        <f t="shared" ref="AC40:AC71" si="19">J40</f>
        <v>0</v>
      </c>
      <c r="AD40" s="90">
        <f t="shared" ref="AD40:AD71" si="20">MAX(K40,L40)</f>
        <v>89</v>
      </c>
      <c r="AE40" s="88">
        <f t="shared" ref="AE40:AE71" si="21">M40</f>
        <v>0</v>
      </c>
      <c r="AF40" s="59">
        <f t="shared" ref="AF40:AF71" si="22">MAX(N40,O40)</f>
        <v>0</v>
      </c>
      <c r="AG40" s="91">
        <f t="shared" ref="AG40:AG71" si="23">MAX(P40,Q40)</f>
        <v>0</v>
      </c>
      <c r="AH40" s="53">
        <f t="shared" ref="AH40:AH71" si="24">MAX(R40,S40)</f>
        <v>0</v>
      </c>
      <c r="AI40" s="53">
        <f t="shared" ref="AI40:AI71" si="25">T40</f>
        <v>0</v>
      </c>
      <c r="AJ40" s="57">
        <f t="shared" ref="AJ40:AJ71" si="26">U40</f>
        <v>0</v>
      </c>
      <c r="AK40" s="61">
        <f t="shared" ref="AK40:AK71" si="27">V40</f>
        <v>0</v>
      </c>
      <c r="AL40" s="53">
        <f t="shared" ref="AL40:AL71" si="28">W40</f>
        <v>0</v>
      </c>
      <c r="AM40" s="53">
        <f t="shared" ref="AM40:AM71" si="29">X40</f>
        <v>0</v>
      </c>
      <c r="AN40" s="71">
        <f t="shared" ref="AN40:AN71" si="30">Y40</f>
        <v>0</v>
      </c>
    </row>
    <row r="41" spans="1:40">
      <c r="A41" s="231">
        <f t="shared" si="15"/>
        <v>34</v>
      </c>
      <c r="B41" s="433" t="s">
        <v>379</v>
      </c>
      <c r="C41" s="391">
        <v>30589</v>
      </c>
      <c r="D41" s="396" t="s">
        <v>380</v>
      </c>
      <c r="E41" s="320" t="s">
        <v>1</v>
      </c>
      <c r="F41" s="420">
        <f t="shared" si="16"/>
        <v>87</v>
      </c>
      <c r="G41" s="233"/>
      <c r="H41" s="546"/>
      <c r="I41" s="57"/>
      <c r="J41" s="223"/>
      <c r="K41" s="407">
        <v>87</v>
      </c>
      <c r="L41" s="89"/>
      <c r="M41" s="78"/>
      <c r="N41" s="88"/>
      <c r="O41" s="88"/>
      <c r="P41" s="80"/>
      <c r="Q41" s="79"/>
      <c r="R41" s="52"/>
      <c r="S41" s="52"/>
      <c r="T41" s="122"/>
      <c r="U41" s="129"/>
      <c r="V41" s="122"/>
      <c r="W41" s="122"/>
      <c r="X41" s="122"/>
      <c r="Y41" s="123"/>
      <c r="Z41" s="75"/>
      <c r="AA41" s="163">
        <f t="shared" si="17"/>
        <v>0</v>
      </c>
      <c r="AB41" s="57">
        <f t="shared" si="18"/>
        <v>0</v>
      </c>
      <c r="AC41" s="77">
        <f t="shared" si="19"/>
        <v>0</v>
      </c>
      <c r="AD41" s="90">
        <f t="shared" si="20"/>
        <v>87</v>
      </c>
      <c r="AE41" s="88">
        <f t="shared" si="21"/>
        <v>0</v>
      </c>
      <c r="AF41" s="59">
        <f t="shared" si="22"/>
        <v>0</v>
      </c>
      <c r="AG41" s="91">
        <f t="shared" si="23"/>
        <v>0</v>
      </c>
      <c r="AH41" s="53">
        <f t="shared" si="24"/>
        <v>0</v>
      </c>
      <c r="AI41" s="53">
        <f t="shared" si="25"/>
        <v>0</v>
      </c>
      <c r="AJ41" s="57">
        <f t="shared" si="26"/>
        <v>0</v>
      </c>
      <c r="AK41" s="61">
        <f t="shared" si="27"/>
        <v>0</v>
      </c>
      <c r="AL41" s="53">
        <f t="shared" si="28"/>
        <v>0</v>
      </c>
      <c r="AM41" s="53">
        <f t="shared" si="29"/>
        <v>0</v>
      </c>
      <c r="AN41" s="71">
        <f t="shared" si="30"/>
        <v>0</v>
      </c>
    </row>
    <row r="42" spans="1:40">
      <c r="A42" s="231">
        <f t="shared" si="15"/>
        <v>35</v>
      </c>
      <c r="B42" s="236" t="s">
        <v>264</v>
      </c>
      <c r="C42" s="196">
        <v>91490</v>
      </c>
      <c r="D42" s="207" t="s">
        <v>265</v>
      </c>
      <c r="E42" s="432" t="s">
        <v>11</v>
      </c>
      <c r="F42" s="420">
        <f t="shared" si="16"/>
        <v>86</v>
      </c>
      <c r="G42" s="233"/>
      <c r="H42" s="546"/>
      <c r="I42" s="57"/>
      <c r="J42" s="401">
        <v>86</v>
      </c>
      <c r="K42" s="415"/>
      <c r="L42" s="89"/>
      <c r="M42" s="78"/>
      <c r="N42" s="88"/>
      <c r="O42" s="88"/>
      <c r="P42" s="80"/>
      <c r="Q42" s="79"/>
      <c r="R42" s="52"/>
      <c r="S42" s="52"/>
      <c r="T42" s="122"/>
      <c r="U42" s="129"/>
      <c r="V42" s="122"/>
      <c r="W42" s="122"/>
      <c r="X42" s="122"/>
      <c r="Y42" s="123"/>
      <c r="Z42" s="75"/>
      <c r="AA42" s="163">
        <f t="shared" si="17"/>
        <v>0</v>
      </c>
      <c r="AB42" s="57">
        <f t="shared" si="18"/>
        <v>0</v>
      </c>
      <c r="AC42" s="77">
        <f t="shared" si="19"/>
        <v>86</v>
      </c>
      <c r="AD42" s="90">
        <f t="shared" si="20"/>
        <v>0</v>
      </c>
      <c r="AE42" s="88">
        <f t="shared" si="21"/>
        <v>0</v>
      </c>
      <c r="AF42" s="59">
        <f t="shared" si="22"/>
        <v>0</v>
      </c>
      <c r="AG42" s="91">
        <f t="shared" si="23"/>
        <v>0</v>
      </c>
      <c r="AH42" s="53">
        <f t="shared" si="24"/>
        <v>0</v>
      </c>
      <c r="AI42" s="53">
        <f t="shared" si="25"/>
        <v>0</v>
      </c>
      <c r="AJ42" s="57">
        <f t="shared" si="26"/>
        <v>0</v>
      </c>
      <c r="AK42" s="61">
        <f t="shared" si="27"/>
        <v>0</v>
      </c>
      <c r="AL42" s="53">
        <f t="shared" si="28"/>
        <v>0</v>
      </c>
      <c r="AM42" s="53">
        <f t="shared" si="29"/>
        <v>0</v>
      </c>
      <c r="AN42" s="71">
        <f t="shared" si="30"/>
        <v>0</v>
      </c>
    </row>
    <row r="43" spans="1:40">
      <c r="A43" s="231">
        <f t="shared" si="15"/>
        <v>36</v>
      </c>
      <c r="B43" s="240" t="s">
        <v>114</v>
      </c>
      <c r="C43" s="214">
        <v>68282</v>
      </c>
      <c r="D43" s="224" t="s">
        <v>115</v>
      </c>
      <c r="E43" s="325" t="s">
        <v>11</v>
      </c>
      <c r="F43" s="420">
        <f t="shared" si="16"/>
        <v>86</v>
      </c>
      <c r="G43" s="399">
        <v>86</v>
      </c>
      <c r="H43" s="546"/>
      <c r="I43" s="57"/>
      <c r="J43" s="207"/>
      <c r="K43" s="415"/>
      <c r="L43" s="89"/>
      <c r="M43" s="78"/>
      <c r="N43" s="88"/>
      <c r="O43" s="88"/>
      <c r="P43" s="80"/>
      <c r="Q43" s="79"/>
      <c r="R43" s="52"/>
      <c r="S43" s="52"/>
      <c r="T43" s="122"/>
      <c r="U43" s="129"/>
      <c r="V43" s="122"/>
      <c r="W43" s="122"/>
      <c r="X43" s="122"/>
      <c r="Y43" s="123"/>
      <c r="Z43" s="75"/>
      <c r="AA43" s="163">
        <f t="shared" si="17"/>
        <v>86</v>
      </c>
      <c r="AB43" s="57">
        <f t="shared" si="18"/>
        <v>0</v>
      </c>
      <c r="AC43" s="77">
        <f t="shared" si="19"/>
        <v>0</v>
      </c>
      <c r="AD43" s="90">
        <f t="shared" si="20"/>
        <v>0</v>
      </c>
      <c r="AE43" s="88">
        <f t="shared" si="21"/>
        <v>0</v>
      </c>
      <c r="AF43" s="59">
        <f t="shared" si="22"/>
        <v>0</v>
      </c>
      <c r="AG43" s="91">
        <f t="shared" si="23"/>
        <v>0</v>
      </c>
      <c r="AH43" s="53">
        <f t="shared" si="24"/>
        <v>0</v>
      </c>
      <c r="AI43" s="53">
        <f t="shared" si="25"/>
        <v>0</v>
      </c>
      <c r="AJ43" s="57">
        <f t="shared" si="26"/>
        <v>0</v>
      </c>
      <c r="AK43" s="61">
        <f t="shared" si="27"/>
        <v>0</v>
      </c>
      <c r="AL43" s="53">
        <f t="shared" si="28"/>
        <v>0</v>
      </c>
      <c r="AM43" s="53">
        <f t="shared" si="29"/>
        <v>0</v>
      </c>
      <c r="AN43" s="71">
        <f t="shared" si="30"/>
        <v>0</v>
      </c>
    </row>
    <row r="44" spans="1:40">
      <c r="A44" s="231">
        <f t="shared" si="15"/>
        <v>37</v>
      </c>
      <c r="B44" s="238" t="s">
        <v>77</v>
      </c>
      <c r="C44" s="213">
        <v>27179</v>
      </c>
      <c r="D44" s="224" t="s">
        <v>78</v>
      </c>
      <c r="E44" s="326" t="s">
        <v>68</v>
      </c>
      <c r="F44" s="420">
        <f t="shared" si="16"/>
        <v>85</v>
      </c>
      <c r="G44" s="399">
        <v>85</v>
      </c>
      <c r="H44" s="546"/>
      <c r="I44" s="57"/>
      <c r="J44" s="223"/>
      <c r="K44" s="415"/>
      <c r="L44" s="89"/>
      <c r="M44" s="78"/>
      <c r="N44" s="88"/>
      <c r="O44" s="88"/>
      <c r="P44" s="80"/>
      <c r="Q44" s="79"/>
      <c r="R44" s="52"/>
      <c r="S44" s="52"/>
      <c r="T44" s="122"/>
      <c r="U44" s="129"/>
      <c r="V44" s="122"/>
      <c r="W44" s="122"/>
      <c r="X44" s="122"/>
      <c r="Y44" s="123"/>
      <c r="Z44" s="75"/>
      <c r="AA44" s="163">
        <f t="shared" si="17"/>
        <v>85</v>
      </c>
      <c r="AB44" s="57">
        <f t="shared" si="18"/>
        <v>0</v>
      </c>
      <c r="AC44" s="77">
        <f t="shared" si="19"/>
        <v>0</v>
      </c>
      <c r="AD44" s="90">
        <f t="shared" si="20"/>
        <v>0</v>
      </c>
      <c r="AE44" s="88">
        <f t="shared" si="21"/>
        <v>0</v>
      </c>
      <c r="AF44" s="59">
        <f t="shared" si="22"/>
        <v>0</v>
      </c>
      <c r="AG44" s="91">
        <f t="shared" si="23"/>
        <v>0</v>
      </c>
      <c r="AH44" s="53">
        <f t="shared" si="24"/>
        <v>0</v>
      </c>
      <c r="AI44" s="53">
        <f t="shared" si="25"/>
        <v>0</v>
      </c>
      <c r="AJ44" s="57">
        <f t="shared" si="26"/>
        <v>0</v>
      </c>
      <c r="AK44" s="61">
        <f t="shared" si="27"/>
        <v>0</v>
      </c>
      <c r="AL44" s="53">
        <f t="shared" si="28"/>
        <v>0</v>
      </c>
      <c r="AM44" s="53">
        <f t="shared" si="29"/>
        <v>0</v>
      </c>
      <c r="AN44" s="71">
        <f t="shared" si="30"/>
        <v>0</v>
      </c>
    </row>
    <row r="45" spans="1:40">
      <c r="A45" s="231">
        <f t="shared" si="15"/>
        <v>38</v>
      </c>
      <c r="B45" s="239" t="s">
        <v>195</v>
      </c>
      <c r="C45" s="214">
        <v>85522</v>
      </c>
      <c r="D45" s="253" t="s">
        <v>196</v>
      </c>
      <c r="E45" s="326" t="s">
        <v>13</v>
      </c>
      <c r="F45" s="420">
        <f t="shared" si="16"/>
        <v>82</v>
      </c>
      <c r="G45" s="399">
        <v>82</v>
      </c>
      <c r="H45" s="546"/>
      <c r="I45" s="57"/>
      <c r="J45" s="196"/>
      <c r="K45" s="415"/>
      <c r="L45" s="89"/>
      <c r="M45" s="78"/>
      <c r="N45" s="88"/>
      <c r="O45" s="88"/>
      <c r="P45" s="80"/>
      <c r="Q45" s="79"/>
      <c r="R45" s="52"/>
      <c r="S45" s="52"/>
      <c r="T45" s="122"/>
      <c r="U45" s="129"/>
      <c r="V45" s="122"/>
      <c r="W45" s="122"/>
      <c r="X45" s="122"/>
      <c r="Y45" s="123"/>
      <c r="Z45" s="75"/>
      <c r="AA45" s="163">
        <f t="shared" si="17"/>
        <v>82</v>
      </c>
      <c r="AB45" s="57">
        <f t="shared" si="18"/>
        <v>0</v>
      </c>
      <c r="AC45" s="77">
        <f t="shared" si="19"/>
        <v>0</v>
      </c>
      <c r="AD45" s="90">
        <f t="shared" si="20"/>
        <v>0</v>
      </c>
      <c r="AE45" s="88">
        <f t="shared" si="21"/>
        <v>0</v>
      </c>
      <c r="AF45" s="59">
        <f t="shared" si="22"/>
        <v>0</v>
      </c>
      <c r="AG45" s="91">
        <f t="shared" si="23"/>
        <v>0</v>
      </c>
      <c r="AH45" s="53">
        <f t="shared" si="24"/>
        <v>0</v>
      </c>
      <c r="AI45" s="53">
        <f t="shared" si="25"/>
        <v>0</v>
      </c>
      <c r="AJ45" s="57">
        <f t="shared" si="26"/>
        <v>0</v>
      </c>
      <c r="AK45" s="61">
        <f t="shared" si="27"/>
        <v>0</v>
      </c>
      <c r="AL45" s="53">
        <f t="shared" si="28"/>
        <v>0</v>
      </c>
      <c r="AM45" s="53">
        <f t="shared" si="29"/>
        <v>0</v>
      </c>
      <c r="AN45" s="71">
        <f t="shared" si="30"/>
        <v>0</v>
      </c>
    </row>
    <row r="46" spans="1:40">
      <c r="A46" s="231">
        <f t="shared" si="15"/>
        <v>39</v>
      </c>
      <c r="B46" s="238" t="s">
        <v>193</v>
      </c>
      <c r="C46" s="213">
        <v>23450</v>
      </c>
      <c r="D46" s="224" t="s">
        <v>194</v>
      </c>
      <c r="E46" s="325" t="s">
        <v>11</v>
      </c>
      <c r="F46" s="420">
        <f t="shared" si="16"/>
        <v>82</v>
      </c>
      <c r="G46" s="399">
        <v>82</v>
      </c>
      <c r="H46" s="546"/>
      <c r="I46" s="57"/>
      <c r="J46" s="196"/>
      <c r="K46" s="415"/>
      <c r="L46" s="89"/>
      <c r="M46" s="78"/>
      <c r="N46" s="88"/>
      <c r="O46" s="88"/>
      <c r="P46" s="80"/>
      <c r="Q46" s="79"/>
      <c r="R46" s="52"/>
      <c r="S46" s="52"/>
      <c r="T46" s="122"/>
      <c r="U46" s="129"/>
      <c r="V46" s="122"/>
      <c r="W46" s="122"/>
      <c r="X46" s="122"/>
      <c r="Y46" s="123"/>
      <c r="Z46" s="75"/>
      <c r="AA46" s="163">
        <f t="shared" si="17"/>
        <v>82</v>
      </c>
      <c r="AB46" s="57">
        <f t="shared" si="18"/>
        <v>0</v>
      </c>
      <c r="AC46" s="77">
        <f t="shared" si="19"/>
        <v>0</v>
      </c>
      <c r="AD46" s="90">
        <f t="shared" si="20"/>
        <v>0</v>
      </c>
      <c r="AE46" s="88">
        <f t="shared" si="21"/>
        <v>0</v>
      </c>
      <c r="AF46" s="59">
        <f t="shared" si="22"/>
        <v>0</v>
      </c>
      <c r="AG46" s="91">
        <f t="shared" si="23"/>
        <v>0</v>
      </c>
      <c r="AH46" s="53">
        <f t="shared" si="24"/>
        <v>0</v>
      </c>
      <c r="AI46" s="53">
        <f t="shared" si="25"/>
        <v>0</v>
      </c>
      <c r="AJ46" s="57">
        <f t="shared" si="26"/>
        <v>0</v>
      </c>
      <c r="AK46" s="61">
        <f t="shared" si="27"/>
        <v>0</v>
      </c>
      <c r="AL46" s="53">
        <f t="shared" si="28"/>
        <v>0</v>
      </c>
      <c r="AM46" s="53">
        <f t="shared" si="29"/>
        <v>0</v>
      </c>
      <c r="AN46" s="71">
        <f t="shared" si="30"/>
        <v>0</v>
      </c>
    </row>
    <row r="47" spans="1:40">
      <c r="A47" s="231">
        <f t="shared" si="15"/>
        <v>40</v>
      </c>
      <c r="B47" s="236" t="s">
        <v>267</v>
      </c>
      <c r="C47" s="225">
        <v>87670</v>
      </c>
      <c r="D47" s="207" t="s">
        <v>268</v>
      </c>
      <c r="E47" s="432" t="s">
        <v>9</v>
      </c>
      <c r="F47" s="420">
        <f t="shared" si="16"/>
        <v>81</v>
      </c>
      <c r="G47" s="232"/>
      <c r="H47" s="546"/>
      <c r="I47" s="57"/>
      <c r="J47" s="401">
        <v>81</v>
      </c>
      <c r="K47" s="415"/>
      <c r="L47" s="89"/>
      <c r="M47" s="78"/>
      <c r="N47" s="88"/>
      <c r="O47" s="88"/>
      <c r="P47" s="80"/>
      <c r="Q47" s="79"/>
      <c r="R47" s="52"/>
      <c r="S47" s="52"/>
      <c r="T47" s="122"/>
      <c r="U47" s="129"/>
      <c r="V47" s="122"/>
      <c r="W47" s="122"/>
      <c r="X47" s="122"/>
      <c r="Y47" s="123"/>
      <c r="Z47" s="75"/>
      <c r="AA47" s="163">
        <f t="shared" si="17"/>
        <v>0</v>
      </c>
      <c r="AB47" s="57">
        <f t="shared" si="18"/>
        <v>0</v>
      </c>
      <c r="AC47" s="77">
        <f t="shared" si="19"/>
        <v>81</v>
      </c>
      <c r="AD47" s="90">
        <f t="shared" si="20"/>
        <v>0</v>
      </c>
      <c r="AE47" s="88">
        <f t="shared" si="21"/>
        <v>0</v>
      </c>
      <c r="AF47" s="59">
        <f t="shared" si="22"/>
        <v>0</v>
      </c>
      <c r="AG47" s="91">
        <f t="shared" si="23"/>
        <v>0</v>
      </c>
      <c r="AH47" s="53">
        <f t="shared" si="24"/>
        <v>0</v>
      </c>
      <c r="AI47" s="53">
        <f t="shared" si="25"/>
        <v>0</v>
      </c>
      <c r="AJ47" s="57">
        <f t="shared" si="26"/>
        <v>0</v>
      </c>
      <c r="AK47" s="61">
        <f t="shared" si="27"/>
        <v>0</v>
      </c>
      <c r="AL47" s="53">
        <f t="shared" si="28"/>
        <v>0</v>
      </c>
      <c r="AM47" s="53">
        <f t="shared" si="29"/>
        <v>0</v>
      </c>
      <c r="AN47" s="71">
        <f t="shared" si="30"/>
        <v>0</v>
      </c>
    </row>
    <row r="48" spans="1:40">
      <c r="A48" s="231">
        <f t="shared" si="15"/>
        <v>41</v>
      </c>
      <c r="B48" s="583" t="s">
        <v>513</v>
      </c>
      <c r="C48" s="279">
        <v>72018</v>
      </c>
      <c r="D48" s="279">
        <v>2525</v>
      </c>
      <c r="E48" s="439" t="s">
        <v>52</v>
      </c>
      <c r="F48" s="420">
        <f t="shared" si="16"/>
        <v>81</v>
      </c>
      <c r="G48" s="399"/>
      <c r="H48" s="549">
        <v>81</v>
      </c>
      <c r="I48" s="57"/>
      <c r="J48" s="207"/>
      <c r="K48" s="415"/>
      <c r="L48" s="89"/>
      <c r="M48" s="78"/>
      <c r="N48" s="88"/>
      <c r="O48" s="88"/>
      <c r="P48" s="80"/>
      <c r="Q48" s="79"/>
      <c r="R48" s="52"/>
      <c r="S48" s="52"/>
      <c r="T48" s="122"/>
      <c r="U48" s="129"/>
      <c r="V48" s="122"/>
      <c r="W48" s="122"/>
      <c r="X48" s="122"/>
      <c r="Y48" s="123"/>
      <c r="Z48" s="75"/>
      <c r="AA48" s="163">
        <f t="shared" si="17"/>
        <v>0</v>
      </c>
      <c r="AB48" s="57">
        <f t="shared" si="18"/>
        <v>81</v>
      </c>
      <c r="AC48" s="77">
        <f t="shared" si="19"/>
        <v>0</v>
      </c>
      <c r="AD48" s="90">
        <f t="shared" si="20"/>
        <v>0</v>
      </c>
      <c r="AE48" s="88">
        <f t="shared" si="21"/>
        <v>0</v>
      </c>
      <c r="AF48" s="59">
        <f t="shared" si="22"/>
        <v>0</v>
      </c>
      <c r="AG48" s="91">
        <f t="shared" si="23"/>
        <v>0</v>
      </c>
      <c r="AH48" s="53">
        <f t="shared" si="24"/>
        <v>0</v>
      </c>
      <c r="AI48" s="53">
        <f t="shared" si="25"/>
        <v>0</v>
      </c>
      <c r="AJ48" s="57">
        <f t="shared" si="26"/>
        <v>0</v>
      </c>
      <c r="AK48" s="61">
        <f t="shared" si="27"/>
        <v>0</v>
      </c>
      <c r="AL48" s="53">
        <f t="shared" si="28"/>
        <v>0</v>
      </c>
      <c r="AM48" s="53">
        <f t="shared" si="29"/>
        <v>0</v>
      </c>
      <c r="AN48" s="71">
        <f t="shared" si="30"/>
        <v>0</v>
      </c>
    </row>
    <row r="49" spans="1:40">
      <c r="A49" s="231">
        <f t="shared" si="15"/>
        <v>42</v>
      </c>
      <c r="B49" s="437" t="s">
        <v>381</v>
      </c>
      <c r="C49" s="391">
        <v>24539</v>
      </c>
      <c r="D49" s="396" t="s">
        <v>382</v>
      </c>
      <c r="E49" s="320" t="s">
        <v>60</v>
      </c>
      <c r="F49" s="420">
        <f t="shared" si="16"/>
        <v>80</v>
      </c>
      <c r="G49" s="232"/>
      <c r="H49" s="546"/>
      <c r="I49" s="57"/>
      <c r="J49" s="207"/>
      <c r="K49" s="407">
        <v>80</v>
      </c>
      <c r="L49" s="89"/>
      <c r="M49" s="78"/>
      <c r="N49" s="88"/>
      <c r="O49" s="88"/>
      <c r="P49" s="80"/>
      <c r="Q49" s="79"/>
      <c r="R49" s="52"/>
      <c r="S49" s="52"/>
      <c r="T49" s="122"/>
      <c r="U49" s="129"/>
      <c r="V49" s="122"/>
      <c r="W49" s="122"/>
      <c r="X49" s="122"/>
      <c r="Y49" s="123"/>
      <c r="Z49" s="75"/>
      <c r="AA49" s="163">
        <f t="shared" si="17"/>
        <v>0</v>
      </c>
      <c r="AB49" s="57">
        <f t="shared" si="18"/>
        <v>0</v>
      </c>
      <c r="AC49" s="77">
        <f t="shared" si="19"/>
        <v>0</v>
      </c>
      <c r="AD49" s="90">
        <f t="shared" si="20"/>
        <v>80</v>
      </c>
      <c r="AE49" s="88">
        <f t="shared" si="21"/>
        <v>0</v>
      </c>
      <c r="AF49" s="59">
        <f t="shared" si="22"/>
        <v>0</v>
      </c>
      <c r="AG49" s="91">
        <f t="shared" si="23"/>
        <v>0</v>
      </c>
      <c r="AH49" s="53">
        <f t="shared" si="24"/>
        <v>0</v>
      </c>
      <c r="AI49" s="53">
        <f t="shared" si="25"/>
        <v>0</v>
      </c>
      <c r="AJ49" s="57">
        <f t="shared" si="26"/>
        <v>0</v>
      </c>
      <c r="AK49" s="61">
        <f t="shared" si="27"/>
        <v>0</v>
      </c>
      <c r="AL49" s="53">
        <f t="shared" si="28"/>
        <v>0</v>
      </c>
      <c r="AM49" s="53">
        <f t="shared" si="29"/>
        <v>0</v>
      </c>
      <c r="AN49" s="71">
        <f t="shared" si="30"/>
        <v>0</v>
      </c>
    </row>
    <row r="50" spans="1:40">
      <c r="A50" s="231">
        <f t="shared" si="15"/>
        <v>43</v>
      </c>
      <c r="B50" s="239" t="s">
        <v>110</v>
      </c>
      <c r="C50" s="214">
        <v>85411</v>
      </c>
      <c r="D50" s="253" t="s">
        <v>197</v>
      </c>
      <c r="E50" s="325" t="s">
        <v>0</v>
      </c>
      <c r="F50" s="420">
        <f t="shared" si="16"/>
        <v>79</v>
      </c>
      <c r="G50" s="399">
        <v>79</v>
      </c>
      <c r="H50" s="546"/>
      <c r="I50" s="57"/>
      <c r="J50" s="223"/>
      <c r="K50" s="415"/>
      <c r="L50" s="89"/>
      <c r="M50" s="78"/>
      <c r="N50" s="88"/>
      <c r="O50" s="88"/>
      <c r="P50" s="80"/>
      <c r="Q50" s="79"/>
      <c r="R50" s="52"/>
      <c r="S50" s="52"/>
      <c r="T50" s="122"/>
      <c r="U50" s="129"/>
      <c r="V50" s="122"/>
      <c r="W50" s="122"/>
      <c r="X50" s="122"/>
      <c r="Y50" s="123"/>
      <c r="Z50" s="75"/>
      <c r="AA50" s="163">
        <f t="shared" si="17"/>
        <v>79</v>
      </c>
      <c r="AB50" s="57">
        <f t="shared" si="18"/>
        <v>0</v>
      </c>
      <c r="AC50" s="77">
        <f t="shared" si="19"/>
        <v>0</v>
      </c>
      <c r="AD50" s="90">
        <f t="shared" si="20"/>
        <v>0</v>
      </c>
      <c r="AE50" s="88">
        <f t="shared" si="21"/>
        <v>0</v>
      </c>
      <c r="AF50" s="59">
        <f t="shared" si="22"/>
        <v>0</v>
      </c>
      <c r="AG50" s="91">
        <f t="shared" si="23"/>
        <v>0</v>
      </c>
      <c r="AH50" s="53">
        <f t="shared" si="24"/>
        <v>0</v>
      </c>
      <c r="AI50" s="53">
        <f t="shared" si="25"/>
        <v>0</v>
      </c>
      <c r="AJ50" s="57">
        <f t="shared" si="26"/>
        <v>0</v>
      </c>
      <c r="AK50" s="61">
        <f t="shared" si="27"/>
        <v>0</v>
      </c>
      <c r="AL50" s="53">
        <f t="shared" si="28"/>
        <v>0</v>
      </c>
      <c r="AM50" s="53">
        <f t="shared" si="29"/>
        <v>0</v>
      </c>
      <c r="AN50" s="71">
        <f t="shared" si="30"/>
        <v>0</v>
      </c>
    </row>
    <row r="51" spans="1:40">
      <c r="A51" s="231">
        <f t="shared" si="15"/>
        <v>44</v>
      </c>
      <c r="B51" s="434" t="s">
        <v>383</v>
      </c>
      <c r="C51" s="391">
        <v>70785</v>
      </c>
      <c r="D51" s="394" t="s">
        <v>384</v>
      </c>
      <c r="E51" s="320" t="s">
        <v>60</v>
      </c>
      <c r="F51" s="420">
        <f t="shared" si="16"/>
        <v>79</v>
      </c>
      <c r="G51" s="232"/>
      <c r="H51" s="546"/>
      <c r="I51" s="57"/>
      <c r="J51" s="207"/>
      <c r="K51" s="407">
        <v>79</v>
      </c>
      <c r="L51" s="89"/>
      <c r="M51" s="78"/>
      <c r="N51" s="88"/>
      <c r="O51" s="88"/>
      <c r="P51" s="80"/>
      <c r="Q51" s="79"/>
      <c r="R51" s="52"/>
      <c r="S51" s="52"/>
      <c r="T51" s="122"/>
      <c r="U51" s="129"/>
      <c r="V51" s="122"/>
      <c r="W51" s="122"/>
      <c r="X51" s="122"/>
      <c r="Y51" s="123"/>
      <c r="Z51" s="75"/>
      <c r="AA51" s="163">
        <f t="shared" si="17"/>
        <v>0</v>
      </c>
      <c r="AB51" s="57">
        <f t="shared" si="18"/>
        <v>0</v>
      </c>
      <c r="AC51" s="77">
        <f t="shared" si="19"/>
        <v>0</v>
      </c>
      <c r="AD51" s="90">
        <f t="shared" si="20"/>
        <v>79</v>
      </c>
      <c r="AE51" s="88">
        <f t="shared" si="21"/>
        <v>0</v>
      </c>
      <c r="AF51" s="59">
        <f t="shared" si="22"/>
        <v>0</v>
      </c>
      <c r="AG51" s="91">
        <f t="shared" si="23"/>
        <v>0</v>
      </c>
      <c r="AH51" s="53">
        <f t="shared" si="24"/>
        <v>0</v>
      </c>
      <c r="AI51" s="53">
        <f t="shared" si="25"/>
        <v>0</v>
      </c>
      <c r="AJ51" s="57">
        <f t="shared" si="26"/>
        <v>0</v>
      </c>
      <c r="AK51" s="61">
        <f t="shared" si="27"/>
        <v>0</v>
      </c>
      <c r="AL51" s="53">
        <f t="shared" si="28"/>
        <v>0</v>
      </c>
      <c r="AM51" s="53">
        <f t="shared" si="29"/>
        <v>0</v>
      </c>
      <c r="AN51" s="71">
        <f t="shared" si="30"/>
        <v>0</v>
      </c>
    </row>
    <row r="52" spans="1:40">
      <c r="A52" s="231">
        <f t="shared" si="15"/>
        <v>45</v>
      </c>
      <c r="B52" s="583" t="s">
        <v>514</v>
      </c>
      <c r="C52" s="279">
        <v>16180</v>
      </c>
      <c r="D52" s="279">
        <v>650</v>
      </c>
      <c r="E52" s="439" t="s">
        <v>52</v>
      </c>
      <c r="F52" s="420">
        <f t="shared" si="16"/>
        <v>79</v>
      </c>
      <c r="G52" s="232"/>
      <c r="H52" s="549">
        <v>79</v>
      </c>
      <c r="I52" s="57"/>
      <c r="J52" s="223"/>
      <c r="K52" s="407"/>
      <c r="L52" s="89"/>
      <c r="M52" s="78"/>
      <c r="N52" s="88"/>
      <c r="O52" s="88"/>
      <c r="P52" s="80"/>
      <c r="Q52" s="79"/>
      <c r="R52" s="52"/>
      <c r="S52" s="52"/>
      <c r="T52" s="122"/>
      <c r="U52" s="129"/>
      <c r="V52" s="122"/>
      <c r="W52" s="122"/>
      <c r="X52" s="122"/>
      <c r="Y52" s="123"/>
      <c r="Z52" s="75"/>
      <c r="AA52" s="163">
        <f t="shared" si="17"/>
        <v>0</v>
      </c>
      <c r="AB52" s="57">
        <f t="shared" si="18"/>
        <v>79</v>
      </c>
      <c r="AC52" s="77">
        <f t="shared" si="19"/>
        <v>0</v>
      </c>
      <c r="AD52" s="90">
        <f t="shared" si="20"/>
        <v>0</v>
      </c>
      <c r="AE52" s="88">
        <f t="shared" si="21"/>
        <v>0</v>
      </c>
      <c r="AF52" s="59">
        <f t="shared" si="22"/>
        <v>0</v>
      </c>
      <c r="AG52" s="91">
        <f t="shared" si="23"/>
        <v>0</v>
      </c>
      <c r="AH52" s="53">
        <f t="shared" si="24"/>
        <v>0</v>
      </c>
      <c r="AI52" s="53">
        <f t="shared" si="25"/>
        <v>0</v>
      </c>
      <c r="AJ52" s="57">
        <f t="shared" si="26"/>
        <v>0</v>
      </c>
      <c r="AK52" s="61">
        <f t="shared" si="27"/>
        <v>0</v>
      </c>
      <c r="AL52" s="53">
        <f t="shared" si="28"/>
        <v>0</v>
      </c>
      <c r="AM52" s="53">
        <f t="shared" si="29"/>
        <v>0</v>
      </c>
      <c r="AN52" s="71">
        <f t="shared" si="30"/>
        <v>0</v>
      </c>
    </row>
    <row r="53" spans="1:40">
      <c r="A53" s="231">
        <f t="shared" si="15"/>
        <v>46</v>
      </c>
      <c r="B53" s="238" t="s">
        <v>198</v>
      </c>
      <c r="C53" s="213">
        <v>84851</v>
      </c>
      <c r="D53" s="224" t="s">
        <v>134</v>
      </c>
      <c r="E53" s="325" t="s">
        <v>11</v>
      </c>
      <c r="F53" s="421">
        <f t="shared" si="16"/>
        <v>78</v>
      </c>
      <c r="G53" s="399">
        <v>78</v>
      </c>
      <c r="H53" s="546"/>
      <c r="I53" s="57"/>
      <c r="J53" s="223"/>
      <c r="K53" s="415"/>
      <c r="L53" s="89"/>
      <c r="M53" s="78"/>
      <c r="N53" s="88"/>
      <c r="O53" s="88"/>
      <c r="P53" s="80"/>
      <c r="Q53" s="79"/>
      <c r="R53" s="52"/>
      <c r="S53" s="52"/>
      <c r="T53" s="122"/>
      <c r="U53" s="129"/>
      <c r="V53" s="122"/>
      <c r="W53" s="122"/>
      <c r="X53" s="122"/>
      <c r="Y53" s="123"/>
      <c r="Z53" s="75"/>
      <c r="AA53" s="163">
        <f t="shared" si="17"/>
        <v>78</v>
      </c>
      <c r="AB53" s="57">
        <f t="shared" si="18"/>
        <v>0</v>
      </c>
      <c r="AC53" s="77">
        <f t="shared" si="19"/>
        <v>0</v>
      </c>
      <c r="AD53" s="90">
        <f t="shared" si="20"/>
        <v>0</v>
      </c>
      <c r="AE53" s="88">
        <f t="shared" si="21"/>
        <v>0</v>
      </c>
      <c r="AF53" s="59">
        <f t="shared" si="22"/>
        <v>0</v>
      </c>
      <c r="AG53" s="91">
        <f t="shared" si="23"/>
        <v>0</v>
      </c>
      <c r="AH53" s="53">
        <f t="shared" si="24"/>
        <v>0</v>
      </c>
      <c r="AI53" s="53">
        <f t="shared" si="25"/>
        <v>0</v>
      </c>
      <c r="AJ53" s="57">
        <f t="shared" si="26"/>
        <v>0</v>
      </c>
      <c r="AK53" s="61">
        <f t="shared" si="27"/>
        <v>0</v>
      </c>
      <c r="AL53" s="53">
        <f t="shared" si="28"/>
        <v>0</v>
      </c>
      <c r="AM53" s="53">
        <f t="shared" si="29"/>
        <v>0</v>
      </c>
      <c r="AN53" s="71">
        <f t="shared" si="30"/>
        <v>0</v>
      </c>
    </row>
    <row r="54" spans="1:40">
      <c r="A54" s="231">
        <f t="shared" si="15"/>
        <v>47</v>
      </c>
      <c r="B54" s="583" t="s">
        <v>515</v>
      </c>
      <c r="C54" s="468">
        <v>72059</v>
      </c>
      <c r="D54" s="279">
        <v>2570</v>
      </c>
      <c r="E54" s="439" t="s">
        <v>52</v>
      </c>
      <c r="F54" s="420">
        <f t="shared" si="16"/>
        <v>78</v>
      </c>
      <c r="G54" s="232"/>
      <c r="H54" s="549">
        <v>78</v>
      </c>
      <c r="I54" s="57"/>
      <c r="J54" s="223"/>
      <c r="K54" s="407"/>
      <c r="L54" s="89"/>
      <c r="M54" s="78"/>
      <c r="N54" s="88"/>
      <c r="O54" s="88"/>
      <c r="P54" s="80"/>
      <c r="Q54" s="79"/>
      <c r="R54" s="52"/>
      <c r="S54" s="52"/>
      <c r="T54" s="122"/>
      <c r="U54" s="129"/>
      <c r="V54" s="122"/>
      <c r="W54" s="122"/>
      <c r="X54" s="122"/>
      <c r="Y54" s="123"/>
      <c r="Z54" s="75"/>
      <c r="AA54" s="163">
        <f t="shared" si="17"/>
        <v>0</v>
      </c>
      <c r="AB54" s="57">
        <f t="shared" si="18"/>
        <v>78</v>
      </c>
      <c r="AC54" s="77">
        <f t="shared" si="19"/>
        <v>0</v>
      </c>
      <c r="AD54" s="90">
        <f t="shared" si="20"/>
        <v>0</v>
      </c>
      <c r="AE54" s="88">
        <f t="shared" si="21"/>
        <v>0</v>
      </c>
      <c r="AF54" s="59">
        <f t="shared" si="22"/>
        <v>0</v>
      </c>
      <c r="AG54" s="91">
        <f t="shared" si="23"/>
        <v>0</v>
      </c>
      <c r="AH54" s="53">
        <f t="shared" si="24"/>
        <v>0</v>
      </c>
      <c r="AI54" s="53">
        <f t="shared" si="25"/>
        <v>0</v>
      </c>
      <c r="AJ54" s="57">
        <f t="shared" si="26"/>
        <v>0</v>
      </c>
      <c r="AK54" s="61">
        <f t="shared" si="27"/>
        <v>0</v>
      </c>
      <c r="AL54" s="53">
        <f t="shared" si="28"/>
        <v>0</v>
      </c>
      <c r="AM54" s="53">
        <f t="shared" si="29"/>
        <v>0</v>
      </c>
      <c r="AN54" s="71">
        <f t="shared" si="30"/>
        <v>0</v>
      </c>
    </row>
    <row r="55" spans="1:40">
      <c r="A55" s="231">
        <f t="shared" si="15"/>
        <v>48</v>
      </c>
      <c r="B55" s="587" t="s">
        <v>516</v>
      </c>
      <c r="C55" s="468">
        <v>16289</v>
      </c>
      <c r="D55" s="279">
        <v>2509</v>
      </c>
      <c r="E55" s="439" t="s">
        <v>52</v>
      </c>
      <c r="F55" s="420">
        <f t="shared" si="16"/>
        <v>75</v>
      </c>
      <c r="G55" s="232"/>
      <c r="H55" s="549">
        <v>75</v>
      </c>
      <c r="I55" s="57"/>
      <c r="J55" s="401"/>
      <c r="K55" s="415"/>
      <c r="L55" s="89"/>
      <c r="M55" s="78"/>
      <c r="N55" s="88"/>
      <c r="O55" s="88"/>
      <c r="P55" s="80"/>
      <c r="Q55" s="79"/>
      <c r="R55" s="52"/>
      <c r="S55" s="52"/>
      <c r="T55" s="122"/>
      <c r="U55" s="129"/>
      <c r="V55" s="122"/>
      <c r="W55" s="122"/>
      <c r="X55" s="122"/>
      <c r="Y55" s="123"/>
      <c r="Z55" s="75"/>
      <c r="AA55" s="163">
        <f t="shared" si="17"/>
        <v>0</v>
      </c>
      <c r="AB55" s="57">
        <f t="shared" si="18"/>
        <v>75</v>
      </c>
      <c r="AC55" s="77">
        <f t="shared" si="19"/>
        <v>0</v>
      </c>
      <c r="AD55" s="90">
        <f t="shared" si="20"/>
        <v>0</v>
      </c>
      <c r="AE55" s="88">
        <f t="shared" si="21"/>
        <v>0</v>
      </c>
      <c r="AF55" s="59">
        <f t="shared" si="22"/>
        <v>0</v>
      </c>
      <c r="AG55" s="91">
        <f t="shared" si="23"/>
        <v>0</v>
      </c>
      <c r="AH55" s="53">
        <f t="shared" si="24"/>
        <v>0</v>
      </c>
      <c r="AI55" s="53">
        <f t="shared" si="25"/>
        <v>0</v>
      </c>
      <c r="AJ55" s="57">
        <f t="shared" si="26"/>
        <v>0</v>
      </c>
      <c r="AK55" s="61">
        <f t="shared" si="27"/>
        <v>0</v>
      </c>
      <c r="AL55" s="53">
        <f t="shared" si="28"/>
        <v>0</v>
      </c>
      <c r="AM55" s="53">
        <f t="shared" si="29"/>
        <v>0</v>
      </c>
      <c r="AN55" s="71">
        <f t="shared" si="30"/>
        <v>0</v>
      </c>
    </row>
    <row r="56" spans="1:40">
      <c r="A56" s="231">
        <f t="shared" si="15"/>
        <v>49</v>
      </c>
      <c r="B56" s="241" t="s">
        <v>199</v>
      </c>
      <c r="C56" s="215">
        <v>75348</v>
      </c>
      <c r="D56" s="257" t="s">
        <v>200</v>
      </c>
      <c r="E56" s="326" t="s">
        <v>13</v>
      </c>
      <c r="F56" s="420">
        <f t="shared" si="16"/>
        <v>74</v>
      </c>
      <c r="G56" s="399">
        <v>74</v>
      </c>
      <c r="H56" s="546"/>
      <c r="I56" s="57"/>
      <c r="J56" s="223"/>
      <c r="K56" s="415"/>
      <c r="L56" s="89"/>
      <c r="M56" s="78"/>
      <c r="N56" s="88"/>
      <c r="O56" s="88"/>
      <c r="P56" s="80"/>
      <c r="Q56" s="79"/>
      <c r="R56" s="52"/>
      <c r="S56" s="52"/>
      <c r="T56" s="122"/>
      <c r="U56" s="129"/>
      <c r="V56" s="122"/>
      <c r="W56" s="122"/>
      <c r="X56" s="122"/>
      <c r="Y56" s="123"/>
      <c r="Z56" s="75"/>
      <c r="AA56" s="163">
        <f t="shared" si="17"/>
        <v>74</v>
      </c>
      <c r="AB56" s="57">
        <f t="shared" si="18"/>
        <v>0</v>
      </c>
      <c r="AC56" s="77">
        <f t="shared" si="19"/>
        <v>0</v>
      </c>
      <c r="AD56" s="90">
        <f t="shared" si="20"/>
        <v>0</v>
      </c>
      <c r="AE56" s="88">
        <f t="shared" si="21"/>
        <v>0</v>
      </c>
      <c r="AF56" s="59">
        <f t="shared" si="22"/>
        <v>0</v>
      </c>
      <c r="AG56" s="91">
        <f t="shared" si="23"/>
        <v>0</v>
      </c>
      <c r="AH56" s="53">
        <f t="shared" si="24"/>
        <v>0</v>
      </c>
      <c r="AI56" s="53">
        <f t="shared" si="25"/>
        <v>0</v>
      </c>
      <c r="AJ56" s="57">
        <f t="shared" si="26"/>
        <v>0</v>
      </c>
      <c r="AK56" s="61">
        <f t="shared" si="27"/>
        <v>0</v>
      </c>
      <c r="AL56" s="53">
        <f t="shared" si="28"/>
        <v>0</v>
      </c>
      <c r="AM56" s="53">
        <f t="shared" si="29"/>
        <v>0</v>
      </c>
      <c r="AN56" s="71">
        <f t="shared" si="30"/>
        <v>0</v>
      </c>
    </row>
    <row r="57" spans="1:40">
      <c r="A57" s="231">
        <f t="shared" si="15"/>
        <v>50</v>
      </c>
      <c r="B57" s="434" t="s">
        <v>385</v>
      </c>
      <c r="C57" s="391">
        <v>24603</v>
      </c>
      <c r="D57" s="394" t="s">
        <v>386</v>
      </c>
      <c r="E57" s="320" t="s">
        <v>60</v>
      </c>
      <c r="F57" s="420">
        <f t="shared" si="16"/>
        <v>74</v>
      </c>
      <c r="G57" s="233"/>
      <c r="H57" s="546"/>
      <c r="I57" s="57"/>
      <c r="J57" s="223"/>
      <c r="K57" s="407">
        <v>74</v>
      </c>
      <c r="L57" s="89"/>
      <c r="M57" s="78"/>
      <c r="N57" s="88"/>
      <c r="O57" s="88"/>
      <c r="P57" s="80"/>
      <c r="Q57" s="79"/>
      <c r="R57" s="52"/>
      <c r="S57" s="52"/>
      <c r="T57" s="122"/>
      <c r="U57" s="129"/>
      <c r="V57" s="122"/>
      <c r="W57" s="122"/>
      <c r="X57" s="122"/>
      <c r="Y57" s="123"/>
      <c r="Z57" s="75"/>
      <c r="AA57" s="163">
        <f t="shared" si="17"/>
        <v>0</v>
      </c>
      <c r="AB57" s="57">
        <f t="shared" si="18"/>
        <v>0</v>
      </c>
      <c r="AC57" s="77">
        <f t="shared" si="19"/>
        <v>0</v>
      </c>
      <c r="AD57" s="90">
        <f t="shared" si="20"/>
        <v>74</v>
      </c>
      <c r="AE57" s="88">
        <f t="shared" si="21"/>
        <v>0</v>
      </c>
      <c r="AF57" s="59">
        <f t="shared" si="22"/>
        <v>0</v>
      </c>
      <c r="AG57" s="91">
        <f t="shared" si="23"/>
        <v>0</v>
      </c>
      <c r="AH57" s="53">
        <f t="shared" si="24"/>
        <v>0</v>
      </c>
      <c r="AI57" s="53">
        <f t="shared" si="25"/>
        <v>0</v>
      </c>
      <c r="AJ57" s="57">
        <f t="shared" si="26"/>
        <v>0</v>
      </c>
      <c r="AK57" s="61">
        <f t="shared" si="27"/>
        <v>0</v>
      </c>
      <c r="AL57" s="53">
        <f t="shared" si="28"/>
        <v>0</v>
      </c>
      <c r="AM57" s="53">
        <f t="shared" si="29"/>
        <v>0</v>
      </c>
      <c r="AN57" s="71">
        <f t="shared" si="30"/>
        <v>0</v>
      </c>
    </row>
    <row r="58" spans="1:40">
      <c r="A58" s="231">
        <f t="shared" si="15"/>
        <v>51</v>
      </c>
      <c r="B58" s="238" t="s">
        <v>202</v>
      </c>
      <c r="C58" s="213">
        <v>69734</v>
      </c>
      <c r="D58" s="224" t="s">
        <v>135</v>
      </c>
      <c r="E58" s="325" t="s">
        <v>11</v>
      </c>
      <c r="F58" s="420">
        <f t="shared" si="16"/>
        <v>71</v>
      </c>
      <c r="G58" s="399">
        <v>71</v>
      </c>
      <c r="H58" s="546"/>
      <c r="I58" s="57"/>
      <c r="J58" s="207"/>
      <c r="K58" s="415"/>
      <c r="L58" s="89"/>
      <c r="M58" s="78"/>
      <c r="N58" s="88"/>
      <c r="O58" s="88"/>
      <c r="P58" s="80"/>
      <c r="Q58" s="79"/>
      <c r="R58" s="52"/>
      <c r="S58" s="52"/>
      <c r="T58" s="122"/>
      <c r="U58" s="129"/>
      <c r="V58" s="122"/>
      <c r="W58" s="122"/>
      <c r="X58" s="122"/>
      <c r="Y58" s="123"/>
      <c r="Z58" s="75"/>
      <c r="AA58" s="163">
        <f t="shared" si="17"/>
        <v>71</v>
      </c>
      <c r="AB58" s="57">
        <f t="shared" si="18"/>
        <v>0</v>
      </c>
      <c r="AC58" s="77">
        <f t="shared" si="19"/>
        <v>0</v>
      </c>
      <c r="AD58" s="90">
        <f t="shared" si="20"/>
        <v>0</v>
      </c>
      <c r="AE58" s="88">
        <f t="shared" si="21"/>
        <v>0</v>
      </c>
      <c r="AF58" s="59">
        <f t="shared" si="22"/>
        <v>0</v>
      </c>
      <c r="AG58" s="91">
        <f t="shared" si="23"/>
        <v>0</v>
      </c>
      <c r="AH58" s="53">
        <f t="shared" si="24"/>
        <v>0</v>
      </c>
      <c r="AI58" s="53">
        <f t="shared" si="25"/>
        <v>0</v>
      </c>
      <c r="AJ58" s="57">
        <f t="shared" si="26"/>
        <v>0</v>
      </c>
      <c r="AK58" s="61">
        <f t="shared" si="27"/>
        <v>0</v>
      </c>
      <c r="AL58" s="53">
        <f t="shared" si="28"/>
        <v>0</v>
      </c>
      <c r="AM58" s="53">
        <f t="shared" si="29"/>
        <v>0</v>
      </c>
      <c r="AN58" s="71">
        <f t="shared" si="30"/>
        <v>0</v>
      </c>
    </row>
    <row r="59" spans="1:40">
      <c r="A59" s="231">
        <f t="shared" si="15"/>
        <v>52</v>
      </c>
      <c r="B59" s="238" t="s">
        <v>203</v>
      </c>
      <c r="C59" s="213">
        <v>85487</v>
      </c>
      <c r="D59" s="224" t="s">
        <v>204</v>
      </c>
      <c r="E59" s="325" t="s">
        <v>13</v>
      </c>
      <c r="F59" s="420">
        <f t="shared" si="16"/>
        <v>70</v>
      </c>
      <c r="G59" s="399">
        <v>70</v>
      </c>
      <c r="H59" s="546"/>
      <c r="I59" s="57"/>
      <c r="J59" s="207"/>
      <c r="K59" s="415"/>
      <c r="L59" s="89"/>
      <c r="M59" s="78"/>
      <c r="N59" s="88"/>
      <c r="O59" s="88"/>
      <c r="P59" s="80"/>
      <c r="Q59" s="79"/>
      <c r="R59" s="52"/>
      <c r="S59" s="52"/>
      <c r="T59" s="122"/>
      <c r="U59" s="129"/>
      <c r="V59" s="122"/>
      <c r="W59" s="122"/>
      <c r="X59" s="122"/>
      <c r="Y59" s="123"/>
      <c r="Z59" s="75"/>
      <c r="AA59" s="163">
        <f t="shared" si="17"/>
        <v>70</v>
      </c>
      <c r="AB59" s="57">
        <f t="shared" si="18"/>
        <v>0</v>
      </c>
      <c r="AC59" s="77">
        <f t="shared" si="19"/>
        <v>0</v>
      </c>
      <c r="AD59" s="90">
        <f t="shared" si="20"/>
        <v>0</v>
      </c>
      <c r="AE59" s="88">
        <f t="shared" si="21"/>
        <v>0</v>
      </c>
      <c r="AF59" s="59">
        <f t="shared" si="22"/>
        <v>0</v>
      </c>
      <c r="AG59" s="91">
        <f t="shared" si="23"/>
        <v>0</v>
      </c>
      <c r="AH59" s="53">
        <f t="shared" si="24"/>
        <v>0</v>
      </c>
      <c r="AI59" s="53">
        <f t="shared" si="25"/>
        <v>0</v>
      </c>
      <c r="AJ59" s="57">
        <f t="shared" si="26"/>
        <v>0</v>
      </c>
      <c r="AK59" s="61">
        <f t="shared" si="27"/>
        <v>0</v>
      </c>
      <c r="AL59" s="53">
        <f t="shared" si="28"/>
        <v>0</v>
      </c>
      <c r="AM59" s="53">
        <f t="shared" si="29"/>
        <v>0</v>
      </c>
      <c r="AN59" s="71">
        <f t="shared" si="30"/>
        <v>0</v>
      </c>
    </row>
    <row r="60" spans="1:40">
      <c r="A60" s="231">
        <f>1+A59</f>
        <v>53</v>
      </c>
      <c r="B60" s="438" t="s">
        <v>387</v>
      </c>
      <c r="C60" s="391">
        <v>70787</v>
      </c>
      <c r="D60" s="396" t="s">
        <v>388</v>
      </c>
      <c r="E60" s="320" t="s">
        <v>60</v>
      </c>
      <c r="F60" s="420">
        <f t="shared" si="16"/>
        <v>70</v>
      </c>
      <c r="G60" s="232"/>
      <c r="H60" s="546"/>
      <c r="I60" s="57"/>
      <c r="J60" s="207"/>
      <c r="K60" s="407">
        <v>70</v>
      </c>
      <c r="L60" s="89"/>
      <c r="M60" s="78"/>
      <c r="N60" s="88"/>
      <c r="O60" s="88"/>
      <c r="P60" s="80"/>
      <c r="Q60" s="79"/>
      <c r="R60" s="52"/>
      <c r="S60" s="52"/>
      <c r="T60" s="122"/>
      <c r="U60" s="129"/>
      <c r="V60" s="122"/>
      <c r="W60" s="122"/>
      <c r="X60" s="122"/>
      <c r="Y60" s="123"/>
      <c r="Z60" s="75"/>
      <c r="AA60" s="163">
        <f t="shared" si="17"/>
        <v>0</v>
      </c>
      <c r="AB60" s="57">
        <f t="shared" si="18"/>
        <v>0</v>
      </c>
      <c r="AC60" s="77">
        <f t="shared" si="19"/>
        <v>0</v>
      </c>
      <c r="AD60" s="90">
        <f t="shared" si="20"/>
        <v>70</v>
      </c>
      <c r="AE60" s="88">
        <f t="shared" si="21"/>
        <v>0</v>
      </c>
      <c r="AF60" s="59">
        <f t="shared" si="22"/>
        <v>0</v>
      </c>
      <c r="AG60" s="91">
        <f t="shared" si="23"/>
        <v>0</v>
      </c>
      <c r="AH60" s="53">
        <f t="shared" si="24"/>
        <v>0</v>
      </c>
      <c r="AI60" s="53">
        <f t="shared" si="25"/>
        <v>0</v>
      </c>
      <c r="AJ60" s="57">
        <f t="shared" si="26"/>
        <v>0</v>
      </c>
      <c r="AK60" s="61">
        <f t="shared" si="27"/>
        <v>0</v>
      </c>
      <c r="AL60" s="53">
        <f t="shared" si="28"/>
        <v>0</v>
      </c>
      <c r="AM60" s="53">
        <f t="shared" si="29"/>
        <v>0</v>
      </c>
      <c r="AN60" s="71">
        <f t="shared" si="30"/>
        <v>0</v>
      </c>
    </row>
    <row r="61" spans="1:40">
      <c r="A61" s="231">
        <f t="shared" si="15"/>
        <v>54</v>
      </c>
      <c r="B61" s="236" t="s">
        <v>273</v>
      </c>
      <c r="C61" s="196">
        <v>68293</v>
      </c>
      <c r="D61" s="207">
        <v>3204</v>
      </c>
      <c r="E61" s="432" t="s">
        <v>11</v>
      </c>
      <c r="F61" s="420">
        <f t="shared" si="16"/>
        <v>70</v>
      </c>
      <c r="G61" s="233"/>
      <c r="H61" s="546"/>
      <c r="I61" s="57"/>
      <c r="J61" s="401">
        <v>70</v>
      </c>
      <c r="K61" s="415"/>
      <c r="L61" s="89"/>
      <c r="M61" s="78"/>
      <c r="N61" s="88"/>
      <c r="O61" s="88"/>
      <c r="P61" s="80"/>
      <c r="Q61" s="79"/>
      <c r="R61" s="52"/>
      <c r="S61" s="52"/>
      <c r="T61" s="122"/>
      <c r="U61" s="129"/>
      <c r="V61" s="122"/>
      <c r="W61" s="122"/>
      <c r="X61" s="122"/>
      <c r="Y61" s="123"/>
      <c r="Z61" s="75"/>
      <c r="AA61" s="163">
        <f t="shared" si="17"/>
        <v>0</v>
      </c>
      <c r="AB61" s="57">
        <f t="shared" si="18"/>
        <v>0</v>
      </c>
      <c r="AC61" s="77">
        <f t="shared" si="19"/>
        <v>70</v>
      </c>
      <c r="AD61" s="90">
        <f t="shared" si="20"/>
        <v>0</v>
      </c>
      <c r="AE61" s="88">
        <f t="shared" si="21"/>
        <v>0</v>
      </c>
      <c r="AF61" s="59">
        <f t="shared" si="22"/>
        <v>0</v>
      </c>
      <c r="AG61" s="91">
        <f t="shared" si="23"/>
        <v>0</v>
      </c>
      <c r="AH61" s="53">
        <f t="shared" si="24"/>
        <v>0</v>
      </c>
      <c r="AI61" s="53">
        <f t="shared" si="25"/>
        <v>0</v>
      </c>
      <c r="AJ61" s="57">
        <f t="shared" si="26"/>
        <v>0</v>
      </c>
      <c r="AK61" s="61">
        <f t="shared" si="27"/>
        <v>0</v>
      </c>
      <c r="AL61" s="53">
        <f t="shared" si="28"/>
        <v>0</v>
      </c>
      <c r="AM61" s="53">
        <f t="shared" si="29"/>
        <v>0</v>
      </c>
      <c r="AN61" s="71">
        <f t="shared" si="30"/>
        <v>0</v>
      </c>
    </row>
    <row r="62" spans="1:40">
      <c r="A62" s="231">
        <f t="shared" si="15"/>
        <v>55</v>
      </c>
      <c r="B62" s="583" t="s">
        <v>517</v>
      </c>
      <c r="C62" s="279">
        <v>16078</v>
      </c>
      <c r="D62" s="279">
        <v>428</v>
      </c>
      <c r="E62" s="439" t="s">
        <v>52</v>
      </c>
      <c r="F62" s="420">
        <f t="shared" si="16"/>
        <v>70</v>
      </c>
      <c r="G62" s="399"/>
      <c r="H62" s="549">
        <v>70</v>
      </c>
      <c r="I62" s="57"/>
      <c r="J62" s="223"/>
      <c r="K62" s="415"/>
      <c r="L62" s="89"/>
      <c r="M62" s="78"/>
      <c r="N62" s="88"/>
      <c r="O62" s="88"/>
      <c r="P62" s="80"/>
      <c r="Q62" s="79"/>
      <c r="R62" s="52"/>
      <c r="S62" s="52"/>
      <c r="T62" s="122"/>
      <c r="U62" s="129"/>
      <c r="V62" s="122"/>
      <c r="W62" s="122"/>
      <c r="X62" s="122"/>
      <c r="Y62" s="123"/>
      <c r="Z62" s="75"/>
      <c r="AA62" s="163">
        <f t="shared" si="17"/>
        <v>0</v>
      </c>
      <c r="AB62" s="57">
        <f t="shared" si="18"/>
        <v>70</v>
      </c>
      <c r="AC62" s="77">
        <f t="shared" si="19"/>
        <v>0</v>
      </c>
      <c r="AD62" s="90">
        <f t="shared" si="20"/>
        <v>0</v>
      </c>
      <c r="AE62" s="88">
        <f t="shared" si="21"/>
        <v>0</v>
      </c>
      <c r="AF62" s="59">
        <f t="shared" si="22"/>
        <v>0</v>
      </c>
      <c r="AG62" s="91">
        <f t="shared" si="23"/>
        <v>0</v>
      </c>
      <c r="AH62" s="53">
        <f t="shared" si="24"/>
        <v>0</v>
      </c>
      <c r="AI62" s="53">
        <f t="shared" si="25"/>
        <v>0</v>
      </c>
      <c r="AJ62" s="57">
        <f t="shared" si="26"/>
        <v>0</v>
      </c>
      <c r="AK62" s="61">
        <f t="shared" si="27"/>
        <v>0</v>
      </c>
      <c r="AL62" s="53">
        <f t="shared" si="28"/>
        <v>0</v>
      </c>
      <c r="AM62" s="53">
        <f t="shared" si="29"/>
        <v>0</v>
      </c>
      <c r="AN62" s="71">
        <f t="shared" si="30"/>
        <v>0</v>
      </c>
    </row>
    <row r="63" spans="1:40">
      <c r="A63" s="231">
        <f t="shared" si="15"/>
        <v>56</v>
      </c>
      <c r="B63" s="242" t="s">
        <v>205</v>
      </c>
      <c r="C63" s="214">
        <v>92307</v>
      </c>
      <c r="D63" s="253" t="s">
        <v>206</v>
      </c>
      <c r="E63" s="325" t="s">
        <v>0</v>
      </c>
      <c r="F63" s="420">
        <f t="shared" si="16"/>
        <v>69</v>
      </c>
      <c r="G63" s="399">
        <v>69</v>
      </c>
      <c r="H63" s="546"/>
      <c r="I63" s="57"/>
      <c r="J63" s="223"/>
      <c r="K63" s="415"/>
      <c r="L63" s="89"/>
      <c r="M63" s="78"/>
      <c r="N63" s="88"/>
      <c r="O63" s="88"/>
      <c r="P63" s="80"/>
      <c r="Q63" s="79"/>
      <c r="R63" s="52"/>
      <c r="S63" s="52"/>
      <c r="T63" s="122"/>
      <c r="U63" s="129"/>
      <c r="V63" s="122"/>
      <c r="W63" s="122"/>
      <c r="X63" s="122"/>
      <c r="Y63" s="123"/>
      <c r="Z63" s="75"/>
      <c r="AA63" s="163">
        <f t="shared" si="17"/>
        <v>69</v>
      </c>
      <c r="AB63" s="57">
        <f t="shared" si="18"/>
        <v>0</v>
      </c>
      <c r="AC63" s="77">
        <f t="shared" si="19"/>
        <v>0</v>
      </c>
      <c r="AD63" s="90">
        <f t="shared" si="20"/>
        <v>0</v>
      </c>
      <c r="AE63" s="88">
        <f t="shared" si="21"/>
        <v>0</v>
      </c>
      <c r="AF63" s="59">
        <f t="shared" si="22"/>
        <v>0</v>
      </c>
      <c r="AG63" s="91">
        <f t="shared" si="23"/>
        <v>0</v>
      </c>
      <c r="AH63" s="53">
        <f t="shared" si="24"/>
        <v>0</v>
      </c>
      <c r="AI63" s="53">
        <f t="shared" si="25"/>
        <v>0</v>
      </c>
      <c r="AJ63" s="57">
        <f t="shared" si="26"/>
        <v>0</v>
      </c>
      <c r="AK63" s="61">
        <f t="shared" si="27"/>
        <v>0</v>
      </c>
      <c r="AL63" s="53">
        <f t="shared" si="28"/>
        <v>0</v>
      </c>
      <c r="AM63" s="53">
        <f t="shared" si="29"/>
        <v>0</v>
      </c>
      <c r="AN63" s="71">
        <f t="shared" si="30"/>
        <v>0</v>
      </c>
    </row>
    <row r="64" spans="1:40">
      <c r="A64" s="231">
        <f t="shared" si="15"/>
        <v>57</v>
      </c>
      <c r="B64" s="243" t="s">
        <v>274</v>
      </c>
      <c r="C64" s="209">
        <v>94342</v>
      </c>
      <c r="D64" s="207" t="s">
        <v>275</v>
      </c>
      <c r="E64" s="432" t="s">
        <v>11</v>
      </c>
      <c r="F64" s="420">
        <f t="shared" si="16"/>
        <v>68</v>
      </c>
      <c r="G64" s="232"/>
      <c r="H64" s="546"/>
      <c r="I64" s="57"/>
      <c r="J64" s="401">
        <v>68</v>
      </c>
      <c r="K64" s="415"/>
      <c r="L64" s="89"/>
      <c r="M64" s="78"/>
      <c r="N64" s="88"/>
      <c r="O64" s="88"/>
      <c r="P64" s="80"/>
      <c r="Q64" s="79"/>
      <c r="R64" s="52"/>
      <c r="S64" s="52"/>
      <c r="T64" s="122"/>
      <c r="U64" s="129"/>
      <c r="V64" s="122"/>
      <c r="W64" s="122"/>
      <c r="X64" s="122"/>
      <c r="Y64" s="123"/>
      <c r="Z64" s="75"/>
      <c r="AA64" s="163">
        <f t="shared" si="17"/>
        <v>0</v>
      </c>
      <c r="AB64" s="57">
        <f t="shared" si="18"/>
        <v>0</v>
      </c>
      <c r="AC64" s="77">
        <f t="shared" si="19"/>
        <v>68</v>
      </c>
      <c r="AD64" s="90">
        <f t="shared" si="20"/>
        <v>0</v>
      </c>
      <c r="AE64" s="88">
        <f t="shared" si="21"/>
        <v>0</v>
      </c>
      <c r="AF64" s="59">
        <f t="shared" si="22"/>
        <v>0</v>
      </c>
      <c r="AG64" s="91">
        <f t="shared" si="23"/>
        <v>0</v>
      </c>
      <c r="AH64" s="53">
        <f t="shared" si="24"/>
        <v>0</v>
      </c>
      <c r="AI64" s="53">
        <f t="shared" si="25"/>
        <v>0</v>
      </c>
      <c r="AJ64" s="57">
        <f t="shared" si="26"/>
        <v>0</v>
      </c>
      <c r="AK64" s="61">
        <f t="shared" si="27"/>
        <v>0</v>
      </c>
      <c r="AL64" s="53">
        <f t="shared" si="28"/>
        <v>0</v>
      </c>
      <c r="AM64" s="53">
        <f t="shared" si="29"/>
        <v>0</v>
      </c>
      <c r="AN64" s="71">
        <f t="shared" si="30"/>
        <v>0</v>
      </c>
    </row>
    <row r="65" spans="1:40">
      <c r="A65" s="231">
        <f t="shared" si="15"/>
        <v>58</v>
      </c>
      <c r="B65" s="239" t="s">
        <v>208</v>
      </c>
      <c r="C65" s="214">
        <v>85414</v>
      </c>
      <c r="D65" s="253" t="s">
        <v>209</v>
      </c>
      <c r="E65" s="325" t="s">
        <v>0</v>
      </c>
      <c r="F65" s="420">
        <f t="shared" si="16"/>
        <v>67</v>
      </c>
      <c r="G65" s="399">
        <v>67</v>
      </c>
      <c r="H65" s="546"/>
      <c r="I65" s="57"/>
      <c r="J65" s="223"/>
      <c r="K65" s="415"/>
      <c r="L65" s="89"/>
      <c r="M65" s="78"/>
      <c r="N65" s="88"/>
      <c r="O65" s="88"/>
      <c r="P65" s="80"/>
      <c r="Q65" s="79"/>
      <c r="R65" s="52"/>
      <c r="S65" s="52"/>
      <c r="T65" s="122"/>
      <c r="U65" s="129"/>
      <c r="V65" s="122"/>
      <c r="W65" s="122"/>
      <c r="X65" s="122"/>
      <c r="Y65" s="123"/>
      <c r="Z65" s="75"/>
      <c r="AA65" s="163">
        <f t="shared" si="17"/>
        <v>67</v>
      </c>
      <c r="AB65" s="57">
        <f t="shared" si="18"/>
        <v>0</v>
      </c>
      <c r="AC65" s="77">
        <f t="shared" si="19"/>
        <v>0</v>
      </c>
      <c r="AD65" s="90">
        <f t="shared" si="20"/>
        <v>0</v>
      </c>
      <c r="AE65" s="88">
        <f t="shared" si="21"/>
        <v>0</v>
      </c>
      <c r="AF65" s="59">
        <f t="shared" si="22"/>
        <v>0</v>
      </c>
      <c r="AG65" s="91">
        <f t="shared" si="23"/>
        <v>0</v>
      </c>
      <c r="AH65" s="53">
        <f t="shared" si="24"/>
        <v>0</v>
      </c>
      <c r="AI65" s="53">
        <f t="shared" si="25"/>
        <v>0</v>
      </c>
      <c r="AJ65" s="57">
        <f t="shared" si="26"/>
        <v>0</v>
      </c>
      <c r="AK65" s="61">
        <f t="shared" si="27"/>
        <v>0</v>
      </c>
      <c r="AL65" s="53">
        <f t="shared" si="28"/>
        <v>0</v>
      </c>
      <c r="AM65" s="53">
        <f t="shared" si="29"/>
        <v>0</v>
      </c>
      <c r="AN65" s="71">
        <f t="shared" si="30"/>
        <v>0</v>
      </c>
    </row>
    <row r="66" spans="1:40">
      <c r="A66" s="231">
        <f t="shared" si="15"/>
        <v>59</v>
      </c>
      <c r="B66" s="239" t="s">
        <v>117</v>
      </c>
      <c r="C66" s="214">
        <v>85410</v>
      </c>
      <c r="D66" s="224" t="s">
        <v>207</v>
      </c>
      <c r="E66" s="326" t="s">
        <v>0</v>
      </c>
      <c r="F66" s="420">
        <f t="shared" si="16"/>
        <v>67</v>
      </c>
      <c r="G66" s="399">
        <v>67</v>
      </c>
      <c r="H66" s="546"/>
      <c r="I66" s="57"/>
      <c r="J66" s="207"/>
      <c r="K66" s="415"/>
      <c r="L66" s="89"/>
      <c r="M66" s="78"/>
      <c r="N66" s="88"/>
      <c r="O66" s="88"/>
      <c r="P66" s="80"/>
      <c r="Q66" s="79"/>
      <c r="R66" s="52"/>
      <c r="S66" s="52"/>
      <c r="T66" s="122"/>
      <c r="U66" s="129"/>
      <c r="V66" s="122"/>
      <c r="W66" s="122"/>
      <c r="X66" s="122"/>
      <c r="Y66" s="123"/>
      <c r="Z66" s="75"/>
      <c r="AA66" s="163">
        <f t="shared" si="17"/>
        <v>67</v>
      </c>
      <c r="AB66" s="57">
        <f t="shared" si="18"/>
        <v>0</v>
      </c>
      <c r="AC66" s="77">
        <f t="shared" si="19"/>
        <v>0</v>
      </c>
      <c r="AD66" s="90">
        <f t="shared" si="20"/>
        <v>0</v>
      </c>
      <c r="AE66" s="88">
        <f t="shared" si="21"/>
        <v>0</v>
      </c>
      <c r="AF66" s="59">
        <f t="shared" si="22"/>
        <v>0</v>
      </c>
      <c r="AG66" s="91">
        <f t="shared" si="23"/>
        <v>0</v>
      </c>
      <c r="AH66" s="53">
        <f t="shared" si="24"/>
        <v>0</v>
      </c>
      <c r="AI66" s="53">
        <f t="shared" si="25"/>
        <v>0</v>
      </c>
      <c r="AJ66" s="57">
        <f t="shared" si="26"/>
        <v>0</v>
      </c>
      <c r="AK66" s="61">
        <f t="shared" si="27"/>
        <v>0</v>
      </c>
      <c r="AL66" s="53">
        <f t="shared" si="28"/>
        <v>0</v>
      </c>
      <c r="AM66" s="53">
        <f t="shared" si="29"/>
        <v>0</v>
      </c>
      <c r="AN66" s="71">
        <f t="shared" si="30"/>
        <v>0</v>
      </c>
    </row>
    <row r="67" spans="1:40">
      <c r="A67" s="231">
        <f t="shared" si="15"/>
        <v>60</v>
      </c>
      <c r="B67" s="434" t="s">
        <v>389</v>
      </c>
      <c r="C67" s="390" t="s">
        <v>391</v>
      </c>
      <c r="D67" s="394" t="s">
        <v>390</v>
      </c>
      <c r="E67" s="320" t="s">
        <v>12</v>
      </c>
      <c r="F67" s="420">
        <f t="shared" si="16"/>
        <v>67</v>
      </c>
      <c r="G67" s="232"/>
      <c r="H67" s="546"/>
      <c r="I67" s="57"/>
      <c r="J67" s="207"/>
      <c r="K67" s="407">
        <v>67</v>
      </c>
      <c r="L67" s="89"/>
      <c r="M67" s="78"/>
      <c r="N67" s="88"/>
      <c r="O67" s="88"/>
      <c r="P67" s="80"/>
      <c r="Q67" s="79"/>
      <c r="R67" s="52"/>
      <c r="S67" s="52"/>
      <c r="T67" s="122"/>
      <c r="U67" s="129"/>
      <c r="V67" s="122"/>
      <c r="W67" s="122"/>
      <c r="X67" s="122"/>
      <c r="Y67" s="123"/>
      <c r="Z67" s="75"/>
      <c r="AA67" s="163">
        <f t="shared" si="17"/>
        <v>0</v>
      </c>
      <c r="AB67" s="57">
        <f t="shared" si="18"/>
        <v>0</v>
      </c>
      <c r="AC67" s="77">
        <f t="shared" si="19"/>
        <v>0</v>
      </c>
      <c r="AD67" s="90">
        <f t="shared" si="20"/>
        <v>67</v>
      </c>
      <c r="AE67" s="88">
        <f t="shared" si="21"/>
        <v>0</v>
      </c>
      <c r="AF67" s="59">
        <f t="shared" si="22"/>
        <v>0</v>
      </c>
      <c r="AG67" s="91">
        <f t="shared" si="23"/>
        <v>0</v>
      </c>
      <c r="AH67" s="53">
        <f t="shared" si="24"/>
        <v>0</v>
      </c>
      <c r="AI67" s="53">
        <f t="shared" si="25"/>
        <v>0</v>
      </c>
      <c r="AJ67" s="57">
        <f t="shared" si="26"/>
        <v>0</v>
      </c>
      <c r="AK67" s="61">
        <f t="shared" si="27"/>
        <v>0</v>
      </c>
      <c r="AL67" s="53">
        <f t="shared" si="28"/>
        <v>0</v>
      </c>
      <c r="AM67" s="53">
        <f t="shared" si="29"/>
        <v>0</v>
      </c>
      <c r="AN67" s="71">
        <f t="shared" si="30"/>
        <v>0</v>
      </c>
    </row>
    <row r="68" spans="1:40">
      <c r="A68" s="231">
        <f t="shared" si="15"/>
        <v>61</v>
      </c>
      <c r="B68" s="435" t="s">
        <v>392</v>
      </c>
      <c r="C68" s="392">
        <v>82435</v>
      </c>
      <c r="D68" s="396" t="s">
        <v>393</v>
      </c>
      <c r="E68" s="439" t="s">
        <v>60</v>
      </c>
      <c r="F68" s="420">
        <f t="shared" si="16"/>
        <v>65</v>
      </c>
      <c r="G68" s="232"/>
      <c r="H68" s="546"/>
      <c r="I68" s="57"/>
      <c r="J68" s="223"/>
      <c r="K68" s="407">
        <v>65</v>
      </c>
      <c r="L68" s="89"/>
      <c r="M68" s="78"/>
      <c r="N68" s="88"/>
      <c r="O68" s="88"/>
      <c r="P68" s="80"/>
      <c r="Q68" s="79"/>
      <c r="R68" s="52"/>
      <c r="S68" s="52"/>
      <c r="T68" s="122"/>
      <c r="U68" s="129"/>
      <c r="V68" s="122"/>
      <c r="W68" s="122"/>
      <c r="X68" s="122"/>
      <c r="Y68" s="123"/>
      <c r="Z68" s="75"/>
      <c r="AA68" s="163">
        <f t="shared" si="17"/>
        <v>0</v>
      </c>
      <c r="AB68" s="57">
        <f t="shared" si="18"/>
        <v>0</v>
      </c>
      <c r="AC68" s="77">
        <f t="shared" si="19"/>
        <v>0</v>
      </c>
      <c r="AD68" s="90">
        <f t="shared" si="20"/>
        <v>65</v>
      </c>
      <c r="AE68" s="88">
        <f t="shared" si="21"/>
        <v>0</v>
      </c>
      <c r="AF68" s="59">
        <f t="shared" si="22"/>
        <v>0</v>
      </c>
      <c r="AG68" s="91">
        <f t="shared" si="23"/>
        <v>0</v>
      </c>
      <c r="AH68" s="53">
        <f t="shared" si="24"/>
        <v>0</v>
      </c>
      <c r="AI68" s="53">
        <f t="shared" si="25"/>
        <v>0</v>
      </c>
      <c r="AJ68" s="57">
        <f t="shared" si="26"/>
        <v>0</v>
      </c>
      <c r="AK68" s="61">
        <f t="shared" si="27"/>
        <v>0</v>
      </c>
      <c r="AL68" s="53">
        <f t="shared" si="28"/>
        <v>0</v>
      </c>
      <c r="AM68" s="53">
        <f t="shared" si="29"/>
        <v>0</v>
      </c>
      <c r="AN68" s="71">
        <f t="shared" si="30"/>
        <v>0</v>
      </c>
    </row>
    <row r="69" spans="1:40">
      <c r="A69" s="231">
        <f t="shared" si="15"/>
        <v>62</v>
      </c>
      <c r="B69" s="239" t="s">
        <v>210</v>
      </c>
      <c r="C69" s="214">
        <v>76174</v>
      </c>
      <c r="D69" s="253" t="s">
        <v>211</v>
      </c>
      <c r="E69" s="322" t="s">
        <v>0</v>
      </c>
      <c r="F69" s="420">
        <f t="shared" si="16"/>
        <v>65</v>
      </c>
      <c r="G69" s="399">
        <v>65</v>
      </c>
      <c r="H69" s="546"/>
      <c r="I69" s="57"/>
      <c r="J69" s="223"/>
      <c r="K69" s="415"/>
      <c r="L69" s="89"/>
      <c r="M69" s="78"/>
      <c r="N69" s="88"/>
      <c r="O69" s="88"/>
      <c r="P69" s="80"/>
      <c r="Q69" s="79"/>
      <c r="R69" s="52"/>
      <c r="S69" s="52"/>
      <c r="T69" s="122"/>
      <c r="U69" s="129"/>
      <c r="V69" s="122"/>
      <c r="W69" s="122"/>
      <c r="X69" s="122"/>
      <c r="Y69" s="123"/>
      <c r="Z69" s="75"/>
      <c r="AA69" s="163">
        <f t="shared" si="17"/>
        <v>65</v>
      </c>
      <c r="AB69" s="57">
        <f t="shared" si="18"/>
        <v>0</v>
      </c>
      <c r="AC69" s="77">
        <f t="shared" si="19"/>
        <v>0</v>
      </c>
      <c r="AD69" s="90">
        <f t="shared" si="20"/>
        <v>0</v>
      </c>
      <c r="AE69" s="88">
        <f t="shared" si="21"/>
        <v>0</v>
      </c>
      <c r="AF69" s="59">
        <f t="shared" si="22"/>
        <v>0</v>
      </c>
      <c r="AG69" s="91">
        <f t="shared" si="23"/>
        <v>0</v>
      </c>
      <c r="AH69" s="53">
        <f t="shared" si="24"/>
        <v>0</v>
      </c>
      <c r="AI69" s="53">
        <f t="shared" si="25"/>
        <v>0</v>
      </c>
      <c r="AJ69" s="57">
        <f t="shared" si="26"/>
        <v>0</v>
      </c>
      <c r="AK69" s="61">
        <f t="shared" si="27"/>
        <v>0</v>
      </c>
      <c r="AL69" s="53">
        <f t="shared" si="28"/>
        <v>0</v>
      </c>
      <c r="AM69" s="53">
        <f t="shared" si="29"/>
        <v>0</v>
      </c>
      <c r="AN69" s="71">
        <f t="shared" si="30"/>
        <v>0</v>
      </c>
    </row>
    <row r="70" spans="1:40">
      <c r="A70" s="231">
        <f t="shared" si="15"/>
        <v>63</v>
      </c>
      <c r="B70" s="434" t="s">
        <v>394</v>
      </c>
      <c r="C70" s="391">
        <v>31096</v>
      </c>
      <c r="D70" s="394" t="s">
        <v>395</v>
      </c>
      <c r="E70" s="320" t="s">
        <v>1</v>
      </c>
      <c r="F70" s="420">
        <f t="shared" si="16"/>
        <v>64</v>
      </c>
      <c r="G70" s="232"/>
      <c r="H70" s="546"/>
      <c r="I70" s="57"/>
      <c r="J70" s="223"/>
      <c r="K70" s="407">
        <v>64</v>
      </c>
      <c r="L70" s="89"/>
      <c r="M70" s="78"/>
      <c r="N70" s="88"/>
      <c r="O70" s="88"/>
      <c r="P70" s="80"/>
      <c r="Q70" s="79"/>
      <c r="R70" s="52"/>
      <c r="S70" s="52"/>
      <c r="T70" s="122"/>
      <c r="U70" s="129"/>
      <c r="V70" s="122"/>
      <c r="W70" s="122"/>
      <c r="X70" s="122"/>
      <c r="Y70" s="123"/>
      <c r="Z70" s="75"/>
      <c r="AA70" s="163">
        <f t="shared" si="17"/>
        <v>0</v>
      </c>
      <c r="AB70" s="57">
        <f t="shared" si="18"/>
        <v>0</v>
      </c>
      <c r="AC70" s="77">
        <f t="shared" si="19"/>
        <v>0</v>
      </c>
      <c r="AD70" s="90">
        <f t="shared" si="20"/>
        <v>64</v>
      </c>
      <c r="AE70" s="88">
        <f t="shared" si="21"/>
        <v>0</v>
      </c>
      <c r="AF70" s="59">
        <f t="shared" si="22"/>
        <v>0</v>
      </c>
      <c r="AG70" s="91">
        <f t="shared" si="23"/>
        <v>0</v>
      </c>
      <c r="AH70" s="53">
        <f t="shared" si="24"/>
        <v>0</v>
      </c>
      <c r="AI70" s="53">
        <f t="shared" si="25"/>
        <v>0</v>
      </c>
      <c r="AJ70" s="57">
        <f t="shared" si="26"/>
        <v>0</v>
      </c>
      <c r="AK70" s="61">
        <f t="shared" si="27"/>
        <v>0</v>
      </c>
      <c r="AL70" s="53">
        <f t="shared" si="28"/>
        <v>0</v>
      </c>
      <c r="AM70" s="53">
        <f t="shared" si="29"/>
        <v>0</v>
      </c>
      <c r="AN70" s="71">
        <f t="shared" si="30"/>
        <v>0</v>
      </c>
    </row>
    <row r="71" spans="1:40">
      <c r="A71" s="231">
        <f t="shared" si="15"/>
        <v>64</v>
      </c>
      <c r="B71" s="236" t="s">
        <v>278</v>
      </c>
      <c r="C71" s="196">
        <v>23434</v>
      </c>
      <c r="D71" s="207">
        <v>1978</v>
      </c>
      <c r="E71" s="432" t="s">
        <v>11</v>
      </c>
      <c r="F71" s="420">
        <f t="shared" si="16"/>
        <v>64</v>
      </c>
      <c r="G71" s="232"/>
      <c r="H71" s="546"/>
      <c r="I71" s="57"/>
      <c r="J71" s="401">
        <v>64</v>
      </c>
      <c r="K71" s="415"/>
      <c r="L71" s="89"/>
      <c r="M71" s="78"/>
      <c r="N71" s="88"/>
      <c r="O71" s="88"/>
      <c r="P71" s="80"/>
      <c r="Q71" s="79"/>
      <c r="R71" s="52"/>
      <c r="S71" s="52"/>
      <c r="T71" s="122"/>
      <c r="U71" s="129"/>
      <c r="V71" s="122"/>
      <c r="W71" s="122"/>
      <c r="X71" s="122"/>
      <c r="Y71" s="123"/>
      <c r="Z71" s="75"/>
      <c r="AA71" s="163">
        <f t="shared" si="17"/>
        <v>0</v>
      </c>
      <c r="AB71" s="57">
        <f t="shared" si="18"/>
        <v>0</v>
      </c>
      <c r="AC71" s="77">
        <f t="shared" si="19"/>
        <v>64</v>
      </c>
      <c r="AD71" s="90">
        <f t="shared" si="20"/>
        <v>0</v>
      </c>
      <c r="AE71" s="88">
        <f t="shared" si="21"/>
        <v>0</v>
      </c>
      <c r="AF71" s="59">
        <f t="shared" si="22"/>
        <v>0</v>
      </c>
      <c r="AG71" s="91">
        <f t="shared" si="23"/>
        <v>0</v>
      </c>
      <c r="AH71" s="53">
        <f t="shared" si="24"/>
        <v>0</v>
      </c>
      <c r="AI71" s="53">
        <f t="shared" si="25"/>
        <v>0</v>
      </c>
      <c r="AJ71" s="57">
        <f t="shared" si="26"/>
        <v>0</v>
      </c>
      <c r="AK71" s="61">
        <f t="shared" si="27"/>
        <v>0</v>
      </c>
      <c r="AL71" s="53">
        <f t="shared" si="28"/>
        <v>0</v>
      </c>
      <c r="AM71" s="53">
        <f t="shared" si="29"/>
        <v>0</v>
      </c>
      <c r="AN71" s="71">
        <f t="shared" si="30"/>
        <v>0</v>
      </c>
    </row>
    <row r="72" spans="1:40">
      <c r="A72" s="231">
        <f t="shared" si="15"/>
        <v>65</v>
      </c>
      <c r="B72" s="244" t="s">
        <v>212</v>
      </c>
      <c r="C72" s="213">
        <v>85511</v>
      </c>
      <c r="D72" s="224" t="s">
        <v>213</v>
      </c>
      <c r="E72" s="325" t="s">
        <v>13</v>
      </c>
      <c r="F72" s="420">
        <f t="shared" ref="F72:F103" si="31">ROUND(IF(COUNT(AA72:AP72)&lt;=3,SUM(AA72:AP72),SUM(LARGE(AA72:AP72,1),LARGE(AA72:AP72,2),LARGE(AA72:AP72,3))),0)</f>
        <v>63</v>
      </c>
      <c r="G72" s="399">
        <v>63</v>
      </c>
      <c r="H72" s="546"/>
      <c r="I72" s="57"/>
      <c r="J72" s="223"/>
      <c r="K72" s="415"/>
      <c r="L72" s="89"/>
      <c r="M72" s="78"/>
      <c r="N72" s="88"/>
      <c r="O72" s="88"/>
      <c r="P72" s="80"/>
      <c r="Q72" s="79"/>
      <c r="R72" s="52"/>
      <c r="S72" s="52"/>
      <c r="T72" s="122"/>
      <c r="U72" s="129"/>
      <c r="V72" s="122"/>
      <c r="W72" s="122"/>
      <c r="X72" s="122"/>
      <c r="Y72" s="123"/>
      <c r="Z72" s="75"/>
      <c r="AA72" s="163">
        <f t="shared" ref="AA72:AA106" si="32">G72</f>
        <v>63</v>
      </c>
      <c r="AB72" s="57">
        <f t="shared" ref="AB72:AB106" si="33">MAX(H72,I72)</f>
        <v>0</v>
      </c>
      <c r="AC72" s="77">
        <f t="shared" ref="AC72:AC106" si="34">J72</f>
        <v>0</v>
      </c>
      <c r="AD72" s="90">
        <f t="shared" ref="AD72:AD106" si="35">MAX(K72,L72)</f>
        <v>0</v>
      </c>
      <c r="AE72" s="88">
        <f t="shared" ref="AE72:AE106" si="36">M72</f>
        <v>0</v>
      </c>
      <c r="AF72" s="59">
        <f t="shared" ref="AF72:AF106" si="37">MAX(N72,O72)</f>
        <v>0</v>
      </c>
      <c r="AG72" s="91">
        <f t="shared" ref="AG72:AG106" si="38">MAX(P72,Q72)</f>
        <v>0</v>
      </c>
      <c r="AH72" s="53">
        <f t="shared" ref="AH72:AH106" si="39">MAX(R72,S72)</f>
        <v>0</v>
      </c>
      <c r="AI72" s="53">
        <f t="shared" ref="AI72:AI106" si="40">T72</f>
        <v>0</v>
      </c>
      <c r="AJ72" s="57">
        <f t="shared" ref="AJ72:AJ106" si="41">U72</f>
        <v>0</v>
      </c>
      <c r="AK72" s="61">
        <f t="shared" ref="AK72:AK106" si="42">V72</f>
        <v>0</v>
      </c>
      <c r="AL72" s="53">
        <f t="shared" ref="AL72:AL106" si="43">W72</f>
        <v>0</v>
      </c>
      <c r="AM72" s="53">
        <f t="shared" ref="AM72:AM106" si="44">X72</f>
        <v>0</v>
      </c>
      <c r="AN72" s="71">
        <f t="shared" ref="AN72:AN106" si="45">Y72</f>
        <v>0</v>
      </c>
    </row>
    <row r="73" spans="1:40">
      <c r="A73" s="231">
        <f t="shared" si="15"/>
        <v>66</v>
      </c>
      <c r="B73" s="434" t="s">
        <v>399</v>
      </c>
      <c r="C73" s="390" t="s">
        <v>401</v>
      </c>
      <c r="D73" s="394" t="s">
        <v>400</v>
      </c>
      <c r="E73" s="320" t="s">
        <v>1</v>
      </c>
      <c r="F73" s="420">
        <f t="shared" si="31"/>
        <v>63</v>
      </c>
      <c r="G73" s="232"/>
      <c r="H73" s="546"/>
      <c r="I73" s="57"/>
      <c r="J73" s="223"/>
      <c r="K73" s="407">
        <v>63</v>
      </c>
      <c r="L73" s="89"/>
      <c r="M73" s="78"/>
      <c r="N73" s="88"/>
      <c r="O73" s="88"/>
      <c r="P73" s="80"/>
      <c r="Q73" s="79"/>
      <c r="R73" s="52"/>
      <c r="S73" s="52"/>
      <c r="T73" s="122"/>
      <c r="U73" s="129"/>
      <c r="V73" s="122"/>
      <c r="W73" s="122"/>
      <c r="X73" s="122"/>
      <c r="Y73" s="123"/>
      <c r="Z73" s="75"/>
      <c r="AA73" s="163">
        <f t="shared" si="32"/>
        <v>0</v>
      </c>
      <c r="AB73" s="57">
        <f t="shared" si="33"/>
        <v>0</v>
      </c>
      <c r="AC73" s="77">
        <f t="shared" si="34"/>
        <v>0</v>
      </c>
      <c r="AD73" s="90">
        <f t="shared" si="35"/>
        <v>63</v>
      </c>
      <c r="AE73" s="88">
        <f t="shared" si="36"/>
        <v>0</v>
      </c>
      <c r="AF73" s="59">
        <f t="shared" si="37"/>
        <v>0</v>
      </c>
      <c r="AG73" s="91">
        <f t="shared" si="38"/>
        <v>0</v>
      </c>
      <c r="AH73" s="53">
        <f t="shared" si="39"/>
        <v>0</v>
      </c>
      <c r="AI73" s="53">
        <f t="shared" si="40"/>
        <v>0</v>
      </c>
      <c r="AJ73" s="57">
        <f t="shared" si="41"/>
        <v>0</v>
      </c>
      <c r="AK73" s="61">
        <f t="shared" si="42"/>
        <v>0</v>
      </c>
      <c r="AL73" s="53">
        <f t="shared" si="43"/>
        <v>0</v>
      </c>
      <c r="AM73" s="53">
        <f t="shared" si="44"/>
        <v>0</v>
      </c>
      <c r="AN73" s="71">
        <f t="shared" si="45"/>
        <v>0</v>
      </c>
    </row>
    <row r="74" spans="1:40">
      <c r="A74" s="231">
        <f t="shared" ref="A74:A137" si="46">1+A73</f>
        <v>67</v>
      </c>
      <c r="B74" s="240" t="s">
        <v>215</v>
      </c>
      <c r="C74" s="214">
        <v>93336</v>
      </c>
      <c r="D74" s="258" t="s">
        <v>216</v>
      </c>
      <c r="E74" s="326" t="s">
        <v>11</v>
      </c>
      <c r="F74" s="420">
        <f t="shared" si="31"/>
        <v>60</v>
      </c>
      <c r="G74" s="399">
        <v>60</v>
      </c>
      <c r="H74" s="546"/>
      <c r="I74" s="57"/>
      <c r="J74" s="223"/>
      <c r="K74" s="415"/>
      <c r="L74" s="89"/>
      <c r="M74" s="78"/>
      <c r="N74" s="88"/>
      <c r="O74" s="88"/>
      <c r="P74" s="80"/>
      <c r="Q74" s="79"/>
      <c r="R74" s="52"/>
      <c r="S74" s="52"/>
      <c r="T74" s="122"/>
      <c r="U74" s="129"/>
      <c r="V74" s="122"/>
      <c r="W74" s="122"/>
      <c r="X74" s="122"/>
      <c r="Y74" s="123"/>
      <c r="Z74" s="75"/>
      <c r="AA74" s="163">
        <f t="shared" si="32"/>
        <v>60</v>
      </c>
      <c r="AB74" s="57">
        <f t="shared" si="33"/>
        <v>0</v>
      </c>
      <c r="AC74" s="77">
        <f t="shared" si="34"/>
        <v>0</v>
      </c>
      <c r="AD74" s="90">
        <f t="shared" si="35"/>
        <v>0</v>
      </c>
      <c r="AE74" s="88">
        <f t="shared" si="36"/>
        <v>0</v>
      </c>
      <c r="AF74" s="59">
        <f t="shared" si="37"/>
        <v>0</v>
      </c>
      <c r="AG74" s="91">
        <f t="shared" si="38"/>
        <v>0</v>
      </c>
      <c r="AH74" s="53">
        <f t="shared" si="39"/>
        <v>0</v>
      </c>
      <c r="AI74" s="53">
        <f t="shared" si="40"/>
        <v>0</v>
      </c>
      <c r="AJ74" s="57">
        <f t="shared" si="41"/>
        <v>0</v>
      </c>
      <c r="AK74" s="61">
        <f t="shared" si="42"/>
        <v>0</v>
      </c>
      <c r="AL74" s="53">
        <f t="shared" si="43"/>
        <v>0</v>
      </c>
      <c r="AM74" s="53">
        <f t="shared" si="44"/>
        <v>0</v>
      </c>
      <c r="AN74" s="71">
        <f t="shared" si="45"/>
        <v>0</v>
      </c>
    </row>
    <row r="75" spans="1:40">
      <c r="A75" s="231">
        <f t="shared" si="46"/>
        <v>68</v>
      </c>
      <c r="B75" s="241" t="s">
        <v>126</v>
      </c>
      <c r="C75" s="215">
        <v>85419</v>
      </c>
      <c r="D75" s="257" t="s">
        <v>214</v>
      </c>
      <c r="E75" s="324" t="s">
        <v>0</v>
      </c>
      <c r="F75" s="420">
        <f t="shared" si="31"/>
        <v>60</v>
      </c>
      <c r="G75" s="399">
        <v>60</v>
      </c>
      <c r="H75" s="546"/>
      <c r="I75" s="57"/>
      <c r="J75" s="207"/>
      <c r="K75" s="415"/>
      <c r="L75" s="89"/>
      <c r="M75" s="78"/>
      <c r="N75" s="88"/>
      <c r="O75" s="88"/>
      <c r="P75" s="80"/>
      <c r="Q75" s="79"/>
      <c r="R75" s="52"/>
      <c r="S75" s="52"/>
      <c r="T75" s="122"/>
      <c r="U75" s="129"/>
      <c r="V75" s="122"/>
      <c r="W75" s="122"/>
      <c r="X75" s="122"/>
      <c r="Y75" s="123"/>
      <c r="Z75" s="75"/>
      <c r="AA75" s="163">
        <f t="shared" si="32"/>
        <v>60</v>
      </c>
      <c r="AB75" s="57">
        <f t="shared" si="33"/>
        <v>0</v>
      </c>
      <c r="AC75" s="77">
        <f t="shared" si="34"/>
        <v>0</v>
      </c>
      <c r="AD75" s="90">
        <f t="shared" si="35"/>
        <v>0</v>
      </c>
      <c r="AE75" s="88">
        <f t="shared" si="36"/>
        <v>0</v>
      </c>
      <c r="AF75" s="59">
        <f t="shared" si="37"/>
        <v>0</v>
      </c>
      <c r="AG75" s="91">
        <f t="shared" si="38"/>
        <v>0</v>
      </c>
      <c r="AH75" s="53">
        <f t="shared" si="39"/>
        <v>0</v>
      </c>
      <c r="AI75" s="53">
        <f t="shared" si="40"/>
        <v>0</v>
      </c>
      <c r="AJ75" s="57">
        <f t="shared" si="41"/>
        <v>0</v>
      </c>
      <c r="AK75" s="61">
        <f t="shared" si="42"/>
        <v>0</v>
      </c>
      <c r="AL75" s="53">
        <f t="shared" si="43"/>
        <v>0</v>
      </c>
      <c r="AM75" s="53">
        <f t="shared" si="44"/>
        <v>0</v>
      </c>
      <c r="AN75" s="71">
        <f t="shared" si="45"/>
        <v>0</v>
      </c>
    </row>
    <row r="76" spans="1:40">
      <c r="A76" s="231">
        <f t="shared" si="46"/>
        <v>69</v>
      </c>
      <c r="B76" s="236" t="s">
        <v>281</v>
      </c>
      <c r="C76" s="196">
        <v>76094</v>
      </c>
      <c r="D76" s="207" t="s">
        <v>282</v>
      </c>
      <c r="E76" s="432" t="s">
        <v>11</v>
      </c>
      <c r="F76" s="420">
        <f t="shared" si="31"/>
        <v>60</v>
      </c>
      <c r="G76" s="232"/>
      <c r="H76" s="546"/>
      <c r="I76" s="57"/>
      <c r="J76" s="401">
        <v>60</v>
      </c>
      <c r="K76" s="415"/>
      <c r="L76" s="89"/>
      <c r="M76" s="78"/>
      <c r="N76" s="88"/>
      <c r="O76" s="88"/>
      <c r="P76" s="80"/>
      <c r="Q76" s="79"/>
      <c r="R76" s="52"/>
      <c r="S76" s="52"/>
      <c r="T76" s="122"/>
      <c r="U76" s="129"/>
      <c r="V76" s="122"/>
      <c r="W76" s="122"/>
      <c r="X76" s="122"/>
      <c r="Y76" s="123"/>
      <c r="Z76" s="75"/>
      <c r="AA76" s="163">
        <f t="shared" si="32"/>
        <v>0</v>
      </c>
      <c r="AB76" s="57">
        <f t="shared" si="33"/>
        <v>0</v>
      </c>
      <c r="AC76" s="77">
        <f t="shared" si="34"/>
        <v>60</v>
      </c>
      <c r="AD76" s="90">
        <f t="shared" si="35"/>
        <v>0</v>
      </c>
      <c r="AE76" s="88">
        <f t="shared" si="36"/>
        <v>0</v>
      </c>
      <c r="AF76" s="59">
        <f t="shared" si="37"/>
        <v>0</v>
      </c>
      <c r="AG76" s="91">
        <f t="shared" si="38"/>
        <v>0</v>
      </c>
      <c r="AH76" s="53">
        <f t="shared" si="39"/>
        <v>0</v>
      </c>
      <c r="AI76" s="53">
        <f t="shared" si="40"/>
        <v>0</v>
      </c>
      <c r="AJ76" s="57">
        <f t="shared" si="41"/>
        <v>0</v>
      </c>
      <c r="AK76" s="61">
        <f t="shared" si="42"/>
        <v>0</v>
      </c>
      <c r="AL76" s="53">
        <f t="shared" si="43"/>
        <v>0</v>
      </c>
      <c r="AM76" s="53">
        <f t="shared" si="44"/>
        <v>0</v>
      </c>
      <c r="AN76" s="71">
        <f t="shared" si="45"/>
        <v>0</v>
      </c>
    </row>
    <row r="77" spans="1:40">
      <c r="A77" s="231">
        <f t="shared" si="46"/>
        <v>70</v>
      </c>
      <c r="B77" s="244" t="s">
        <v>218</v>
      </c>
      <c r="C77" s="213">
        <v>93566</v>
      </c>
      <c r="D77" s="224" t="s">
        <v>219</v>
      </c>
      <c r="E77" s="325" t="s">
        <v>11</v>
      </c>
      <c r="F77" s="420">
        <f t="shared" si="31"/>
        <v>59</v>
      </c>
      <c r="G77" s="399">
        <v>59</v>
      </c>
      <c r="H77" s="546"/>
      <c r="I77" s="57"/>
      <c r="J77" s="223"/>
      <c r="K77" s="415"/>
      <c r="L77" s="89"/>
      <c r="M77" s="78"/>
      <c r="N77" s="88"/>
      <c r="O77" s="88"/>
      <c r="P77" s="80"/>
      <c r="Q77" s="79"/>
      <c r="R77" s="52"/>
      <c r="S77" s="52"/>
      <c r="T77" s="122"/>
      <c r="U77" s="129"/>
      <c r="V77" s="122"/>
      <c r="W77" s="122"/>
      <c r="X77" s="122"/>
      <c r="Y77" s="123"/>
      <c r="Z77" s="75"/>
      <c r="AA77" s="163">
        <f t="shared" si="32"/>
        <v>59</v>
      </c>
      <c r="AB77" s="57">
        <f t="shared" si="33"/>
        <v>0</v>
      </c>
      <c r="AC77" s="77">
        <f t="shared" si="34"/>
        <v>0</v>
      </c>
      <c r="AD77" s="90">
        <f t="shared" si="35"/>
        <v>0</v>
      </c>
      <c r="AE77" s="88">
        <f t="shared" si="36"/>
        <v>0</v>
      </c>
      <c r="AF77" s="59">
        <f t="shared" si="37"/>
        <v>0</v>
      </c>
      <c r="AG77" s="91">
        <f t="shared" si="38"/>
        <v>0</v>
      </c>
      <c r="AH77" s="53">
        <f t="shared" si="39"/>
        <v>0</v>
      </c>
      <c r="AI77" s="53">
        <f t="shared" si="40"/>
        <v>0</v>
      </c>
      <c r="AJ77" s="57">
        <f t="shared" si="41"/>
        <v>0</v>
      </c>
      <c r="AK77" s="61">
        <f t="shared" si="42"/>
        <v>0</v>
      </c>
      <c r="AL77" s="53">
        <f t="shared" si="43"/>
        <v>0</v>
      </c>
      <c r="AM77" s="53">
        <f t="shared" si="44"/>
        <v>0</v>
      </c>
      <c r="AN77" s="71">
        <f t="shared" si="45"/>
        <v>0</v>
      </c>
    </row>
    <row r="78" spans="1:40">
      <c r="A78" s="231">
        <f t="shared" si="46"/>
        <v>71</v>
      </c>
      <c r="B78" s="583" t="s">
        <v>518</v>
      </c>
      <c r="C78" s="279">
        <v>72070</v>
      </c>
      <c r="D78" s="279">
        <v>2581</v>
      </c>
      <c r="E78" s="439" t="s">
        <v>52</v>
      </c>
      <c r="F78" s="420">
        <f t="shared" si="31"/>
        <v>59</v>
      </c>
      <c r="G78" s="399"/>
      <c r="H78" s="549">
        <v>59</v>
      </c>
      <c r="I78" s="57"/>
      <c r="J78" s="223"/>
      <c r="K78" s="415"/>
      <c r="L78" s="89"/>
      <c r="M78" s="78"/>
      <c r="N78" s="88"/>
      <c r="O78" s="88"/>
      <c r="P78" s="80"/>
      <c r="Q78" s="79"/>
      <c r="R78" s="52"/>
      <c r="S78" s="52"/>
      <c r="T78" s="122"/>
      <c r="U78" s="129"/>
      <c r="V78" s="122"/>
      <c r="W78" s="122"/>
      <c r="X78" s="122"/>
      <c r="Y78" s="123"/>
      <c r="Z78" s="75"/>
      <c r="AA78" s="163">
        <f t="shared" si="32"/>
        <v>0</v>
      </c>
      <c r="AB78" s="57">
        <f t="shared" si="33"/>
        <v>59</v>
      </c>
      <c r="AC78" s="77">
        <f t="shared" si="34"/>
        <v>0</v>
      </c>
      <c r="AD78" s="90">
        <f t="shared" si="35"/>
        <v>0</v>
      </c>
      <c r="AE78" s="88">
        <f t="shared" si="36"/>
        <v>0</v>
      </c>
      <c r="AF78" s="59">
        <f t="shared" si="37"/>
        <v>0</v>
      </c>
      <c r="AG78" s="91">
        <f t="shared" si="38"/>
        <v>0</v>
      </c>
      <c r="AH78" s="53">
        <f t="shared" si="39"/>
        <v>0</v>
      </c>
      <c r="AI78" s="53">
        <f t="shared" si="40"/>
        <v>0</v>
      </c>
      <c r="AJ78" s="57">
        <f t="shared" si="41"/>
        <v>0</v>
      </c>
      <c r="AK78" s="61">
        <f t="shared" si="42"/>
        <v>0</v>
      </c>
      <c r="AL78" s="53">
        <f t="shared" si="43"/>
        <v>0</v>
      </c>
      <c r="AM78" s="53">
        <f t="shared" si="44"/>
        <v>0</v>
      </c>
      <c r="AN78" s="71">
        <f t="shared" si="45"/>
        <v>0</v>
      </c>
    </row>
    <row r="79" spans="1:40">
      <c r="A79" s="231">
        <f t="shared" si="46"/>
        <v>72</v>
      </c>
      <c r="B79" s="238" t="s">
        <v>81</v>
      </c>
      <c r="C79" s="213">
        <v>68288</v>
      </c>
      <c r="D79" s="224" t="s">
        <v>217</v>
      </c>
      <c r="E79" s="325" t="s">
        <v>11</v>
      </c>
      <c r="F79" s="420">
        <f t="shared" si="31"/>
        <v>59</v>
      </c>
      <c r="G79" s="399">
        <v>59</v>
      </c>
      <c r="H79" s="546"/>
      <c r="I79" s="57"/>
      <c r="J79" s="223"/>
      <c r="K79" s="415"/>
      <c r="L79" s="89"/>
      <c r="M79" s="78"/>
      <c r="N79" s="88"/>
      <c r="O79" s="88"/>
      <c r="P79" s="80"/>
      <c r="Q79" s="79"/>
      <c r="R79" s="52"/>
      <c r="S79" s="52"/>
      <c r="T79" s="122"/>
      <c r="U79" s="129"/>
      <c r="V79" s="122"/>
      <c r="W79" s="122"/>
      <c r="X79" s="122"/>
      <c r="Y79" s="123"/>
      <c r="Z79" s="75"/>
      <c r="AA79" s="163">
        <f t="shared" si="32"/>
        <v>59</v>
      </c>
      <c r="AB79" s="57">
        <f t="shared" si="33"/>
        <v>0</v>
      </c>
      <c r="AC79" s="77">
        <f t="shared" si="34"/>
        <v>0</v>
      </c>
      <c r="AD79" s="90">
        <f t="shared" si="35"/>
        <v>0</v>
      </c>
      <c r="AE79" s="88">
        <f t="shared" si="36"/>
        <v>0</v>
      </c>
      <c r="AF79" s="59">
        <f t="shared" si="37"/>
        <v>0</v>
      </c>
      <c r="AG79" s="91">
        <f t="shared" si="38"/>
        <v>0</v>
      </c>
      <c r="AH79" s="53">
        <f t="shared" si="39"/>
        <v>0</v>
      </c>
      <c r="AI79" s="53">
        <f t="shared" si="40"/>
        <v>0</v>
      </c>
      <c r="AJ79" s="57">
        <f t="shared" si="41"/>
        <v>0</v>
      </c>
      <c r="AK79" s="61">
        <f t="shared" si="42"/>
        <v>0</v>
      </c>
      <c r="AL79" s="53">
        <f t="shared" si="43"/>
        <v>0</v>
      </c>
      <c r="AM79" s="53">
        <f t="shared" si="44"/>
        <v>0</v>
      </c>
      <c r="AN79" s="71">
        <f t="shared" si="45"/>
        <v>0</v>
      </c>
    </row>
    <row r="80" spans="1:40">
      <c r="A80" s="231">
        <f t="shared" si="46"/>
        <v>73</v>
      </c>
      <c r="B80" s="434" t="s">
        <v>402</v>
      </c>
      <c r="C80" s="390" t="s">
        <v>404</v>
      </c>
      <c r="D80" s="394" t="s">
        <v>403</v>
      </c>
      <c r="E80" s="320" t="s">
        <v>60</v>
      </c>
      <c r="F80" s="420">
        <f t="shared" si="31"/>
        <v>59</v>
      </c>
      <c r="G80" s="232"/>
      <c r="H80" s="546"/>
      <c r="I80" s="57"/>
      <c r="J80" s="223"/>
      <c r="K80" s="407">
        <v>59</v>
      </c>
      <c r="L80" s="89"/>
      <c r="M80" s="78"/>
      <c r="N80" s="88"/>
      <c r="O80" s="88"/>
      <c r="P80" s="80"/>
      <c r="Q80" s="79"/>
      <c r="R80" s="52"/>
      <c r="S80" s="52"/>
      <c r="T80" s="122"/>
      <c r="U80" s="129"/>
      <c r="V80" s="122"/>
      <c r="W80" s="122"/>
      <c r="X80" s="122"/>
      <c r="Y80" s="123"/>
      <c r="Z80" s="75"/>
      <c r="AA80" s="163">
        <f t="shared" si="32"/>
        <v>0</v>
      </c>
      <c r="AB80" s="57">
        <f t="shared" si="33"/>
        <v>0</v>
      </c>
      <c r="AC80" s="77">
        <f t="shared" si="34"/>
        <v>0</v>
      </c>
      <c r="AD80" s="90">
        <f t="shared" si="35"/>
        <v>59</v>
      </c>
      <c r="AE80" s="88">
        <f t="shared" si="36"/>
        <v>0</v>
      </c>
      <c r="AF80" s="59">
        <f t="shared" si="37"/>
        <v>0</v>
      </c>
      <c r="AG80" s="91">
        <f t="shared" si="38"/>
        <v>0</v>
      </c>
      <c r="AH80" s="53">
        <f t="shared" si="39"/>
        <v>0</v>
      </c>
      <c r="AI80" s="53">
        <f t="shared" si="40"/>
        <v>0</v>
      </c>
      <c r="AJ80" s="57">
        <f t="shared" si="41"/>
        <v>0</v>
      </c>
      <c r="AK80" s="61">
        <f t="shared" si="42"/>
        <v>0</v>
      </c>
      <c r="AL80" s="53">
        <f t="shared" si="43"/>
        <v>0</v>
      </c>
      <c r="AM80" s="53">
        <f t="shared" si="44"/>
        <v>0</v>
      </c>
      <c r="AN80" s="71">
        <f t="shared" si="45"/>
        <v>0</v>
      </c>
    </row>
    <row r="81" spans="1:40">
      <c r="A81" s="231">
        <f t="shared" si="46"/>
        <v>74</v>
      </c>
      <c r="B81" s="238" t="s">
        <v>220</v>
      </c>
      <c r="C81" s="213">
        <v>85481</v>
      </c>
      <c r="D81" s="224" t="s">
        <v>221</v>
      </c>
      <c r="E81" s="325" t="s">
        <v>13</v>
      </c>
      <c r="F81" s="420">
        <f t="shared" si="31"/>
        <v>58</v>
      </c>
      <c r="G81" s="399">
        <v>58</v>
      </c>
      <c r="H81" s="546"/>
      <c r="I81" s="57"/>
      <c r="J81" s="223"/>
      <c r="K81" s="415"/>
      <c r="L81" s="89"/>
      <c r="M81" s="78"/>
      <c r="N81" s="88"/>
      <c r="O81" s="88"/>
      <c r="P81" s="80"/>
      <c r="Q81" s="79"/>
      <c r="R81" s="52"/>
      <c r="S81" s="52"/>
      <c r="T81" s="122"/>
      <c r="U81" s="129"/>
      <c r="V81" s="122"/>
      <c r="W81" s="122"/>
      <c r="X81" s="122"/>
      <c r="Y81" s="123"/>
      <c r="Z81" s="75"/>
      <c r="AA81" s="163">
        <f t="shared" si="32"/>
        <v>58</v>
      </c>
      <c r="AB81" s="57">
        <f t="shared" si="33"/>
        <v>0</v>
      </c>
      <c r="AC81" s="77">
        <f t="shared" si="34"/>
        <v>0</v>
      </c>
      <c r="AD81" s="90">
        <f t="shared" si="35"/>
        <v>0</v>
      </c>
      <c r="AE81" s="88">
        <f t="shared" si="36"/>
        <v>0</v>
      </c>
      <c r="AF81" s="59">
        <f t="shared" si="37"/>
        <v>0</v>
      </c>
      <c r="AG81" s="91">
        <f t="shared" si="38"/>
        <v>0</v>
      </c>
      <c r="AH81" s="53">
        <f t="shared" si="39"/>
        <v>0</v>
      </c>
      <c r="AI81" s="53">
        <f t="shared" si="40"/>
        <v>0</v>
      </c>
      <c r="AJ81" s="57">
        <f t="shared" si="41"/>
        <v>0</v>
      </c>
      <c r="AK81" s="61">
        <f t="shared" si="42"/>
        <v>0</v>
      </c>
      <c r="AL81" s="53">
        <f t="shared" si="43"/>
        <v>0</v>
      </c>
      <c r="AM81" s="53">
        <f t="shared" si="44"/>
        <v>0</v>
      </c>
      <c r="AN81" s="71">
        <f t="shared" si="45"/>
        <v>0</v>
      </c>
    </row>
    <row r="82" spans="1:40">
      <c r="A82" s="231">
        <f t="shared" si="46"/>
        <v>75</v>
      </c>
      <c r="B82" s="433" t="s">
        <v>405</v>
      </c>
      <c r="C82" s="391">
        <v>31097</v>
      </c>
      <c r="D82" s="396" t="s">
        <v>406</v>
      </c>
      <c r="E82" s="320" t="s">
        <v>1</v>
      </c>
      <c r="F82" s="420">
        <f t="shared" si="31"/>
        <v>58</v>
      </c>
      <c r="G82" s="233"/>
      <c r="H82" s="546"/>
      <c r="I82" s="57"/>
      <c r="J82" s="223"/>
      <c r="K82" s="407">
        <v>58</v>
      </c>
      <c r="L82" s="89"/>
      <c r="M82" s="78"/>
      <c r="N82" s="88"/>
      <c r="O82" s="88"/>
      <c r="P82" s="80"/>
      <c r="Q82" s="79"/>
      <c r="R82" s="52"/>
      <c r="S82" s="52"/>
      <c r="T82" s="122"/>
      <c r="U82" s="129"/>
      <c r="V82" s="122"/>
      <c r="W82" s="122"/>
      <c r="X82" s="122"/>
      <c r="Y82" s="123"/>
      <c r="Z82" s="75"/>
      <c r="AA82" s="163">
        <f t="shared" si="32"/>
        <v>0</v>
      </c>
      <c r="AB82" s="57">
        <f t="shared" si="33"/>
        <v>0</v>
      </c>
      <c r="AC82" s="77">
        <f t="shared" si="34"/>
        <v>0</v>
      </c>
      <c r="AD82" s="90">
        <f t="shared" si="35"/>
        <v>58</v>
      </c>
      <c r="AE82" s="88">
        <f t="shared" si="36"/>
        <v>0</v>
      </c>
      <c r="AF82" s="59">
        <f t="shared" si="37"/>
        <v>0</v>
      </c>
      <c r="AG82" s="91">
        <f t="shared" si="38"/>
        <v>0</v>
      </c>
      <c r="AH82" s="53">
        <f t="shared" si="39"/>
        <v>0</v>
      </c>
      <c r="AI82" s="53">
        <f t="shared" si="40"/>
        <v>0</v>
      </c>
      <c r="AJ82" s="57">
        <f t="shared" si="41"/>
        <v>0</v>
      </c>
      <c r="AK82" s="61">
        <f t="shared" si="42"/>
        <v>0</v>
      </c>
      <c r="AL82" s="53">
        <f t="shared" si="43"/>
        <v>0</v>
      </c>
      <c r="AM82" s="53">
        <f t="shared" si="44"/>
        <v>0</v>
      </c>
      <c r="AN82" s="71">
        <f t="shared" si="45"/>
        <v>0</v>
      </c>
    </row>
    <row r="83" spans="1:40">
      <c r="A83" s="231">
        <f t="shared" si="46"/>
        <v>76</v>
      </c>
      <c r="B83" s="431" t="s">
        <v>407</v>
      </c>
      <c r="C83" s="390" t="s">
        <v>409</v>
      </c>
      <c r="D83" s="394" t="s">
        <v>408</v>
      </c>
      <c r="E83" s="320" t="s">
        <v>1</v>
      </c>
      <c r="F83" s="420">
        <f t="shared" si="31"/>
        <v>56</v>
      </c>
      <c r="G83" s="233"/>
      <c r="H83" s="546"/>
      <c r="I83" s="57"/>
      <c r="J83" s="223"/>
      <c r="K83" s="407">
        <v>56</v>
      </c>
      <c r="L83" s="89"/>
      <c r="M83" s="78"/>
      <c r="N83" s="88"/>
      <c r="O83" s="88"/>
      <c r="P83" s="80"/>
      <c r="Q83" s="79"/>
      <c r="R83" s="52"/>
      <c r="S83" s="52"/>
      <c r="T83" s="122"/>
      <c r="U83" s="129"/>
      <c r="V83" s="122"/>
      <c r="W83" s="122"/>
      <c r="X83" s="122"/>
      <c r="Y83" s="123"/>
      <c r="Z83" s="75"/>
      <c r="AA83" s="163">
        <f t="shared" si="32"/>
        <v>0</v>
      </c>
      <c r="AB83" s="57">
        <f t="shared" si="33"/>
        <v>0</v>
      </c>
      <c r="AC83" s="77">
        <f t="shared" si="34"/>
        <v>0</v>
      </c>
      <c r="AD83" s="90">
        <f t="shared" si="35"/>
        <v>56</v>
      </c>
      <c r="AE83" s="88">
        <f t="shared" si="36"/>
        <v>0</v>
      </c>
      <c r="AF83" s="59">
        <f t="shared" si="37"/>
        <v>0</v>
      </c>
      <c r="AG83" s="91">
        <f t="shared" si="38"/>
        <v>0</v>
      </c>
      <c r="AH83" s="53">
        <f t="shared" si="39"/>
        <v>0</v>
      </c>
      <c r="AI83" s="53">
        <f t="shared" si="40"/>
        <v>0</v>
      </c>
      <c r="AJ83" s="57">
        <f t="shared" si="41"/>
        <v>0</v>
      </c>
      <c r="AK83" s="61">
        <f t="shared" si="42"/>
        <v>0</v>
      </c>
      <c r="AL83" s="53">
        <f t="shared" si="43"/>
        <v>0</v>
      </c>
      <c r="AM83" s="53">
        <f t="shared" si="44"/>
        <v>0</v>
      </c>
      <c r="AN83" s="71">
        <f t="shared" si="45"/>
        <v>0</v>
      </c>
    </row>
    <row r="84" spans="1:40">
      <c r="A84" s="231">
        <f t="shared" si="46"/>
        <v>77</v>
      </c>
      <c r="B84" s="434" t="s">
        <v>410</v>
      </c>
      <c r="C84" s="391">
        <v>30503</v>
      </c>
      <c r="D84" s="394" t="s">
        <v>411</v>
      </c>
      <c r="E84" s="320" t="s">
        <v>1</v>
      </c>
      <c r="F84" s="420">
        <f t="shared" si="31"/>
        <v>56</v>
      </c>
      <c r="G84" s="233"/>
      <c r="H84" s="546"/>
      <c r="I84" s="57"/>
      <c r="J84" s="223"/>
      <c r="K84" s="407">
        <v>56</v>
      </c>
      <c r="L84" s="89"/>
      <c r="M84" s="78"/>
      <c r="N84" s="88"/>
      <c r="O84" s="88"/>
      <c r="P84" s="80"/>
      <c r="Q84" s="79"/>
      <c r="R84" s="52"/>
      <c r="S84" s="52"/>
      <c r="T84" s="122"/>
      <c r="U84" s="129"/>
      <c r="V84" s="122"/>
      <c r="W84" s="122"/>
      <c r="X84" s="122"/>
      <c r="Y84" s="123"/>
      <c r="Z84" s="75"/>
      <c r="AA84" s="163">
        <f t="shared" si="32"/>
        <v>0</v>
      </c>
      <c r="AB84" s="57">
        <f t="shared" si="33"/>
        <v>0</v>
      </c>
      <c r="AC84" s="77">
        <f t="shared" si="34"/>
        <v>0</v>
      </c>
      <c r="AD84" s="90">
        <f t="shared" si="35"/>
        <v>56</v>
      </c>
      <c r="AE84" s="88">
        <f t="shared" si="36"/>
        <v>0</v>
      </c>
      <c r="AF84" s="59">
        <f t="shared" si="37"/>
        <v>0</v>
      </c>
      <c r="AG84" s="91">
        <f t="shared" si="38"/>
        <v>0</v>
      </c>
      <c r="AH84" s="53">
        <f t="shared" si="39"/>
        <v>0</v>
      </c>
      <c r="AI84" s="53">
        <f t="shared" si="40"/>
        <v>0</v>
      </c>
      <c r="AJ84" s="57">
        <f t="shared" si="41"/>
        <v>0</v>
      </c>
      <c r="AK84" s="61">
        <f t="shared" si="42"/>
        <v>0</v>
      </c>
      <c r="AL84" s="53">
        <f t="shared" si="43"/>
        <v>0</v>
      </c>
      <c r="AM84" s="53">
        <f t="shared" si="44"/>
        <v>0</v>
      </c>
      <c r="AN84" s="71">
        <f t="shared" si="45"/>
        <v>0</v>
      </c>
    </row>
    <row r="85" spans="1:40">
      <c r="A85" s="231">
        <f t="shared" si="46"/>
        <v>78</v>
      </c>
      <c r="B85" s="238" t="s">
        <v>222</v>
      </c>
      <c r="C85" s="224">
        <v>85421</v>
      </c>
      <c r="D85" s="224" t="s">
        <v>223</v>
      </c>
      <c r="E85" s="326" t="s">
        <v>0</v>
      </c>
      <c r="F85" s="420">
        <f t="shared" si="31"/>
        <v>55</v>
      </c>
      <c r="G85" s="399">
        <v>55</v>
      </c>
      <c r="H85" s="546"/>
      <c r="I85" s="57"/>
      <c r="J85" s="207"/>
      <c r="K85" s="415"/>
      <c r="L85" s="89"/>
      <c r="M85" s="78"/>
      <c r="N85" s="88"/>
      <c r="O85" s="88"/>
      <c r="P85" s="80"/>
      <c r="Q85" s="79"/>
      <c r="R85" s="52"/>
      <c r="S85" s="52"/>
      <c r="T85" s="122"/>
      <c r="U85" s="129"/>
      <c r="V85" s="122"/>
      <c r="W85" s="122"/>
      <c r="X85" s="122"/>
      <c r="Y85" s="123"/>
      <c r="Z85" s="75"/>
      <c r="AA85" s="163">
        <f t="shared" si="32"/>
        <v>55</v>
      </c>
      <c r="AB85" s="57">
        <f t="shared" si="33"/>
        <v>0</v>
      </c>
      <c r="AC85" s="77">
        <f t="shared" si="34"/>
        <v>0</v>
      </c>
      <c r="AD85" s="90">
        <f t="shared" si="35"/>
        <v>0</v>
      </c>
      <c r="AE85" s="88">
        <f t="shared" si="36"/>
        <v>0</v>
      </c>
      <c r="AF85" s="59">
        <f t="shared" si="37"/>
        <v>0</v>
      </c>
      <c r="AG85" s="91">
        <f t="shared" si="38"/>
        <v>0</v>
      </c>
      <c r="AH85" s="53">
        <f t="shared" si="39"/>
        <v>0</v>
      </c>
      <c r="AI85" s="53">
        <f t="shared" si="40"/>
        <v>0</v>
      </c>
      <c r="AJ85" s="57">
        <f t="shared" si="41"/>
        <v>0</v>
      </c>
      <c r="AK85" s="61">
        <f t="shared" si="42"/>
        <v>0</v>
      </c>
      <c r="AL85" s="53">
        <f t="shared" si="43"/>
        <v>0</v>
      </c>
      <c r="AM85" s="53">
        <f t="shared" si="44"/>
        <v>0</v>
      </c>
      <c r="AN85" s="71">
        <f t="shared" si="45"/>
        <v>0</v>
      </c>
    </row>
    <row r="86" spans="1:40">
      <c r="A86" s="231">
        <f t="shared" si="46"/>
        <v>79</v>
      </c>
      <c r="B86" s="583" t="s">
        <v>519</v>
      </c>
      <c r="C86" s="279">
        <v>72017</v>
      </c>
      <c r="D86" s="279">
        <v>2524</v>
      </c>
      <c r="E86" s="439" t="s">
        <v>52</v>
      </c>
      <c r="F86" s="420">
        <f t="shared" si="31"/>
        <v>55</v>
      </c>
      <c r="G86" s="399"/>
      <c r="H86" s="549">
        <v>55</v>
      </c>
      <c r="I86" s="57"/>
      <c r="J86" s="207"/>
      <c r="K86" s="415"/>
      <c r="L86" s="89"/>
      <c r="M86" s="78"/>
      <c r="N86" s="88"/>
      <c r="O86" s="88"/>
      <c r="P86" s="80"/>
      <c r="Q86" s="79"/>
      <c r="R86" s="52"/>
      <c r="S86" s="52"/>
      <c r="T86" s="122"/>
      <c r="U86" s="129"/>
      <c r="V86" s="122"/>
      <c r="W86" s="122"/>
      <c r="X86" s="122"/>
      <c r="Y86" s="123"/>
      <c r="Z86" s="75"/>
      <c r="AA86" s="163">
        <f t="shared" si="32"/>
        <v>0</v>
      </c>
      <c r="AB86" s="57">
        <f t="shared" si="33"/>
        <v>55</v>
      </c>
      <c r="AC86" s="77">
        <f t="shared" si="34"/>
        <v>0</v>
      </c>
      <c r="AD86" s="90">
        <f t="shared" si="35"/>
        <v>0</v>
      </c>
      <c r="AE86" s="88">
        <f t="shared" si="36"/>
        <v>0</v>
      </c>
      <c r="AF86" s="59">
        <f t="shared" si="37"/>
        <v>0</v>
      </c>
      <c r="AG86" s="91">
        <f t="shared" si="38"/>
        <v>0</v>
      </c>
      <c r="AH86" s="53">
        <f t="shared" si="39"/>
        <v>0</v>
      </c>
      <c r="AI86" s="53">
        <f t="shared" si="40"/>
        <v>0</v>
      </c>
      <c r="AJ86" s="57">
        <f t="shared" si="41"/>
        <v>0</v>
      </c>
      <c r="AK86" s="61">
        <f t="shared" si="42"/>
        <v>0</v>
      </c>
      <c r="AL86" s="53">
        <f t="shared" si="43"/>
        <v>0</v>
      </c>
      <c r="AM86" s="53">
        <f t="shared" si="44"/>
        <v>0</v>
      </c>
      <c r="AN86" s="71">
        <f t="shared" si="45"/>
        <v>0</v>
      </c>
    </row>
    <row r="87" spans="1:40">
      <c r="A87" s="231">
        <f t="shared" si="46"/>
        <v>80</v>
      </c>
      <c r="B87" s="245" t="s">
        <v>283</v>
      </c>
      <c r="C87" s="207">
        <v>94347</v>
      </c>
      <c r="D87" s="207" t="s">
        <v>284</v>
      </c>
      <c r="E87" s="432" t="s">
        <v>11</v>
      </c>
      <c r="F87" s="420">
        <f t="shared" si="31"/>
        <v>51</v>
      </c>
      <c r="G87" s="233"/>
      <c r="H87" s="546"/>
      <c r="I87" s="57"/>
      <c r="J87" s="401">
        <v>51</v>
      </c>
      <c r="K87" s="415"/>
      <c r="L87" s="89"/>
      <c r="M87" s="78"/>
      <c r="N87" s="88"/>
      <c r="O87" s="88"/>
      <c r="P87" s="80"/>
      <c r="Q87" s="79"/>
      <c r="R87" s="52"/>
      <c r="S87" s="52"/>
      <c r="T87" s="122"/>
      <c r="U87" s="129"/>
      <c r="V87" s="122"/>
      <c r="W87" s="122"/>
      <c r="X87" s="122"/>
      <c r="Y87" s="123"/>
      <c r="Z87" s="75"/>
      <c r="AA87" s="163">
        <f t="shared" si="32"/>
        <v>0</v>
      </c>
      <c r="AB87" s="57">
        <f t="shared" si="33"/>
        <v>0</v>
      </c>
      <c r="AC87" s="77">
        <f t="shared" si="34"/>
        <v>51</v>
      </c>
      <c r="AD87" s="90">
        <f t="shared" si="35"/>
        <v>0</v>
      </c>
      <c r="AE87" s="88">
        <f t="shared" si="36"/>
        <v>0</v>
      </c>
      <c r="AF87" s="59">
        <f t="shared" si="37"/>
        <v>0</v>
      </c>
      <c r="AG87" s="91">
        <f t="shared" si="38"/>
        <v>0</v>
      </c>
      <c r="AH87" s="53">
        <f t="shared" si="39"/>
        <v>0</v>
      </c>
      <c r="AI87" s="53">
        <f t="shared" si="40"/>
        <v>0</v>
      </c>
      <c r="AJ87" s="57">
        <f t="shared" si="41"/>
        <v>0</v>
      </c>
      <c r="AK87" s="61">
        <f t="shared" si="42"/>
        <v>0</v>
      </c>
      <c r="AL87" s="53">
        <f t="shared" si="43"/>
        <v>0</v>
      </c>
      <c r="AM87" s="53">
        <f t="shared" si="44"/>
        <v>0</v>
      </c>
      <c r="AN87" s="71">
        <f t="shared" si="45"/>
        <v>0</v>
      </c>
    </row>
    <row r="88" spans="1:40">
      <c r="A88" s="231">
        <f t="shared" si="46"/>
        <v>81</v>
      </c>
      <c r="B88" s="236" t="s">
        <v>285</v>
      </c>
      <c r="C88" s="196">
        <v>94348</v>
      </c>
      <c r="D88" s="207" t="s">
        <v>286</v>
      </c>
      <c r="E88" s="432" t="s">
        <v>11</v>
      </c>
      <c r="F88" s="420">
        <f t="shared" si="31"/>
        <v>49</v>
      </c>
      <c r="G88" s="233"/>
      <c r="H88" s="546"/>
      <c r="I88" s="57"/>
      <c r="J88" s="401">
        <v>49</v>
      </c>
      <c r="K88" s="415"/>
      <c r="L88" s="89"/>
      <c r="M88" s="78"/>
      <c r="N88" s="88"/>
      <c r="O88" s="88"/>
      <c r="P88" s="80"/>
      <c r="Q88" s="79"/>
      <c r="R88" s="52"/>
      <c r="S88" s="52"/>
      <c r="T88" s="122"/>
      <c r="U88" s="129"/>
      <c r="V88" s="122"/>
      <c r="W88" s="122"/>
      <c r="X88" s="122"/>
      <c r="Y88" s="123"/>
      <c r="Z88" s="75"/>
      <c r="AA88" s="163">
        <f t="shared" si="32"/>
        <v>0</v>
      </c>
      <c r="AB88" s="57">
        <f t="shared" si="33"/>
        <v>0</v>
      </c>
      <c r="AC88" s="77">
        <f t="shared" si="34"/>
        <v>49</v>
      </c>
      <c r="AD88" s="90">
        <f t="shared" si="35"/>
        <v>0</v>
      </c>
      <c r="AE88" s="88">
        <f t="shared" si="36"/>
        <v>0</v>
      </c>
      <c r="AF88" s="59">
        <f t="shared" si="37"/>
        <v>0</v>
      </c>
      <c r="AG88" s="91">
        <f t="shared" si="38"/>
        <v>0</v>
      </c>
      <c r="AH88" s="53">
        <f t="shared" si="39"/>
        <v>0</v>
      </c>
      <c r="AI88" s="53">
        <f t="shared" si="40"/>
        <v>0</v>
      </c>
      <c r="AJ88" s="57">
        <f t="shared" si="41"/>
        <v>0</v>
      </c>
      <c r="AK88" s="61">
        <f t="shared" si="42"/>
        <v>0</v>
      </c>
      <c r="AL88" s="53">
        <f t="shared" si="43"/>
        <v>0</v>
      </c>
      <c r="AM88" s="53">
        <f t="shared" si="44"/>
        <v>0</v>
      </c>
      <c r="AN88" s="71">
        <f t="shared" si="45"/>
        <v>0</v>
      </c>
    </row>
    <row r="89" spans="1:40">
      <c r="A89" s="231">
        <f t="shared" si="46"/>
        <v>82</v>
      </c>
      <c r="B89" s="236" t="s">
        <v>287</v>
      </c>
      <c r="C89" s="196">
        <v>94341</v>
      </c>
      <c r="D89" s="207" t="s">
        <v>288</v>
      </c>
      <c r="E89" s="432" t="s">
        <v>11</v>
      </c>
      <c r="F89" s="420">
        <f t="shared" si="31"/>
        <v>47</v>
      </c>
      <c r="G89" s="233"/>
      <c r="H89" s="546"/>
      <c r="I89" s="57"/>
      <c r="J89" s="401">
        <v>47</v>
      </c>
      <c r="K89" s="415"/>
      <c r="L89" s="89"/>
      <c r="M89" s="78"/>
      <c r="N89" s="88"/>
      <c r="O89" s="88"/>
      <c r="P89" s="80"/>
      <c r="Q89" s="79"/>
      <c r="R89" s="52"/>
      <c r="S89" s="52"/>
      <c r="T89" s="122"/>
      <c r="U89" s="129"/>
      <c r="V89" s="122"/>
      <c r="W89" s="122"/>
      <c r="X89" s="122"/>
      <c r="Y89" s="123"/>
      <c r="Z89" s="75"/>
      <c r="AA89" s="163">
        <f t="shared" si="32"/>
        <v>0</v>
      </c>
      <c r="AB89" s="57">
        <f t="shared" si="33"/>
        <v>0</v>
      </c>
      <c r="AC89" s="77">
        <f t="shared" si="34"/>
        <v>47</v>
      </c>
      <c r="AD89" s="90">
        <f t="shared" si="35"/>
        <v>0</v>
      </c>
      <c r="AE89" s="88">
        <f t="shared" si="36"/>
        <v>0</v>
      </c>
      <c r="AF89" s="59">
        <f t="shared" si="37"/>
        <v>0</v>
      </c>
      <c r="AG89" s="91">
        <f t="shared" si="38"/>
        <v>0</v>
      </c>
      <c r="AH89" s="53">
        <f t="shared" si="39"/>
        <v>0</v>
      </c>
      <c r="AI89" s="53">
        <f t="shared" si="40"/>
        <v>0</v>
      </c>
      <c r="AJ89" s="57">
        <f t="shared" si="41"/>
        <v>0</v>
      </c>
      <c r="AK89" s="61">
        <f t="shared" si="42"/>
        <v>0</v>
      </c>
      <c r="AL89" s="53">
        <f t="shared" si="43"/>
        <v>0</v>
      </c>
      <c r="AM89" s="53">
        <f t="shared" si="44"/>
        <v>0</v>
      </c>
      <c r="AN89" s="71">
        <f t="shared" si="45"/>
        <v>0</v>
      </c>
    </row>
    <row r="90" spans="1:40">
      <c r="A90" s="231">
        <f t="shared" si="46"/>
        <v>83</v>
      </c>
      <c r="B90" s="236" t="s">
        <v>301</v>
      </c>
      <c r="C90" s="196">
        <v>68284</v>
      </c>
      <c r="D90" s="207">
        <v>3154</v>
      </c>
      <c r="E90" s="432" t="s">
        <v>11</v>
      </c>
      <c r="F90" s="420">
        <f t="shared" si="31"/>
        <v>47</v>
      </c>
      <c r="G90" s="233">
        <v>17</v>
      </c>
      <c r="H90" s="546"/>
      <c r="I90" s="57"/>
      <c r="J90" s="401">
        <v>30</v>
      </c>
      <c r="K90" s="415"/>
      <c r="L90" s="89"/>
      <c r="M90" s="78"/>
      <c r="N90" s="88"/>
      <c r="O90" s="88"/>
      <c r="P90" s="80"/>
      <c r="Q90" s="79"/>
      <c r="R90" s="52"/>
      <c r="S90" s="52"/>
      <c r="T90" s="122"/>
      <c r="U90" s="129"/>
      <c r="V90" s="122"/>
      <c r="W90" s="122"/>
      <c r="X90" s="122"/>
      <c r="Y90" s="123"/>
      <c r="Z90" s="75"/>
      <c r="AA90" s="163">
        <f t="shared" si="32"/>
        <v>17</v>
      </c>
      <c r="AB90" s="57">
        <f t="shared" si="33"/>
        <v>0</v>
      </c>
      <c r="AC90" s="77">
        <f t="shared" si="34"/>
        <v>30</v>
      </c>
      <c r="AD90" s="90">
        <f t="shared" si="35"/>
        <v>0</v>
      </c>
      <c r="AE90" s="88">
        <f t="shared" si="36"/>
        <v>0</v>
      </c>
      <c r="AF90" s="59">
        <f t="shared" si="37"/>
        <v>0</v>
      </c>
      <c r="AG90" s="91">
        <f t="shared" si="38"/>
        <v>0</v>
      </c>
      <c r="AH90" s="53">
        <f t="shared" si="39"/>
        <v>0</v>
      </c>
      <c r="AI90" s="53">
        <f t="shared" si="40"/>
        <v>0</v>
      </c>
      <c r="AJ90" s="57">
        <f t="shared" si="41"/>
        <v>0</v>
      </c>
      <c r="AK90" s="61">
        <f t="shared" si="42"/>
        <v>0</v>
      </c>
      <c r="AL90" s="53">
        <f t="shared" si="43"/>
        <v>0</v>
      </c>
      <c r="AM90" s="53">
        <f t="shared" si="44"/>
        <v>0</v>
      </c>
      <c r="AN90" s="71">
        <f t="shared" si="45"/>
        <v>0</v>
      </c>
    </row>
    <row r="91" spans="1:40">
      <c r="A91" s="231">
        <f t="shared" si="46"/>
        <v>84</v>
      </c>
      <c r="B91" s="583" t="s">
        <v>520</v>
      </c>
      <c r="C91" s="279">
        <v>16079</v>
      </c>
      <c r="D91" s="279">
        <v>429</v>
      </c>
      <c r="E91" s="439" t="s">
        <v>52</v>
      </c>
      <c r="F91" s="420">
        <f t="shared" si="31"/>
        <v>47</v>
      </c>
      <c r="G91" s="399"/>
      <c r="H91" s="549">
        <v>47</v>
      </c>
      <c r="I91" s="57"/>
      <c r="J91" s="223"/>
      <c r="K91" s="415"/>
      <c r="L91" s="89"/>
      <c r="M91" s="78"/>
      <c r="N91" s="88"/>
      <c r="O91" s="88"/>
      <c r="P91" s="80"/>
      <c r="Q91" s="79"/>
      <c r="R91" s="52"/>
      <c r="S91" s="52"/>
      <c r="T91" s="122"/>
      <c r="U91" s="129"/>
      <c r="V91" s="122"/>
      <c r="W91" s="122"/>
      <c r="X91" s="122"/>
      <c r="Y91" s="123"/>
      <c r="Z91" s="75"/>
      <c r="AA91" s="163">
        <f t="shared" si="32"/>
        <v>0</v>
      </c>
      <c r="AB91" s="57">
        <f t="shared" si="33"/>
        <v>47</v>
      </c>
      <c r="AC91" s="77">
        <f t="shared" si="34"/>
        <v>0</v>
      </c>
      <c r="AD91" s="90">
        <f t="shared" si="35"/>
        <v>0</v>
      </c>
      <c r="AE91" s="88">
        <f t="shared" si="36"/>
        <v>0</v>
      </c>
      <c r="AF91" s="59">
        <f t="shared" si="37"/>
        <v>0</v>
      </c>
      <c r="AG91" s="91">
        <f t="shared" si="38"/>
        <v>0</v>
      </c>
      <c r="AH91" s="53">
        <f t="shared" si="39"/>
        <v>0</v>
      </c>
      <c r="AI91" s="53">
        <f t="shared" si="40"/>
        <v>0</v>
      </c>
      <c r="AJ91" s="57">
        <f t="shared" si="41"/>
        <v>0</v>
      </c>
      <c r="AK91" s="61">
        <f t="shared" si="42"/>
        <v>0</v>
      </c>
      <c r="AL91" s="53">
        <f t="shared" si="43"/>
        <v>0</v>
      </c>
      <c r="AM91" s="53">
        <f t="shared" si="44"/>
        <v>0</v>
      </c>
      <c r="AN91" s="71">
        <f t="shared" si="45"/>
        <v>0</v>
      </c>
    </row>
    <row r="92" spans="1:40">
      <c r="A92" s="231">
        <f t="shared" si="46"/>
        <v>85</v>
      </c>
      <c r="B92" s="434" t="s">
        <v>412</v>
      </c>
      <c r="C92" s="390" t="s">
        <v>414</v>
      </c>
      <c r="D92" s="394" t="s">
        <v>413</v>
      </c>
      <c r="E92" s="320" t="s">
        <v>60</v>
      </c>
      <c r="F92" s="420">
        <f t="shared" si="31"/>
        <v>46</v>
      </c>
      <c r="G92" s="233"/>
      <c r="H92" s="546"/>
      <c r="I92" s="57"/>
      <c r="J92" s="223"/>
      <c r="K92" s="407">
        <v>46</v>
      </c>
      <c r="L92" s="89"/>
      <c r="M92" s="78"/>
      <c r="N92" s="88"/>
      <c r="O92" s="88"/>
      <c r="P92" s="80"/>
      <c r="Q92" s="79"/>
      <c r="R92" s="52"/>
      <c r="S92" s="52"/>
      <c r="T92" s="122"/>
      <c r="U92" s="129"/>
      <c r="V92" s="122"/>
      <c r="W92" s="122"/>
      <c r="X92" s="122"/>
      <c r="Y92" s="123"/>
      <c r="Z92" s="75"/>
      <c r="AA92" s="163">
        <f t="shared" si="32"/>
        <v>0</v>
      </c>
      <c r="AB92" s="57">
        <f t="shared" si="33"/>
        <v>0</v>
      </c>
      <c r="AC92" s="77">
        <f t="shared" si="34"/>
        <v>0</v>
      </c>
      <c r="AD92" s="90">
        <f t="shared" si="35"/>
        <v>46</v>
      </c>
      <c r="AE92" s="88">
        <f t="shared" si="36"/>
        <v>0</v>
      </c>
      <c r="AF92" s="59">
        <f t="shared" si="37"/>
        <v>0</v>
      </c>
      <c r="AG92" s="91">
        <f t="shared" si="38"/>
        <v>0</v>
      </c>
      <c r="AH92" s="53">
        <f t="shared" si="39"/>
        <v>0</v>
      </c>
      <c r="AI92" s="53">
        <f t="shared" si="40"/>
        <v>0</v>
      </c>
      <c r="AJ92" s="57">
        <f t="shared" si="41"/>
        <v>0</v>
      </c>
      <c r="AK92" s="61">
        <f t="shared" si="42"/>
        <v>0</v>
      </c>
      <c r="AL92" s="53">
        <f t="shared" si="43"/>
        <v>0</v>
      </c>
      <c r="AM92" s="53">
        <f t="shared" si="44"/>
        <v>0</v>
      </c>
      <c r="AN92" s="71">
        <f t="shared" si="45"/>
        <v>0</v>
      </c>
    </row>
    <row r="93" spans="1:40">
      <c r="A93" s="231">
        <f t="shared" si="46"/>
        <v>86</v>
      </c>
      <c r="B93" s="433" t="s">
        <v>415</v>
      </c>
      <c r="C93" s="390" t="s">
        <v>417</v>
      </c>
      <c r="D93" s="396" t="s">
        <v>416</v>
      </c>
      <c r="E93" s="320" t="s">
        <v>12</v>
      </c>
      <c r="F93" s="420">
        <f t="shared" si="31"/>
        <v>46</v>
      </c>
      <c r="G93" s="233"/>
      <c r="H93" s="546"/>
      <c r="I93" s="57"/>
      <c r="J93" s="223"/>
      <c r="K93" s="407">
        <v>46</v>
      </c>
      <c r="L93" s="89"/>
      <c r="M93" s="78"/>
      <c r="N93" s="88"/>
      <c r="O93" s="88"/>
      <c r="P93" s="80"/>
      <c r="Q93" s="79"/>
      <c r="R93" s="52"/>
      <c r="S93" s="52"/>
      <c r="T93" s="122"/>
      <c r="U93" s="129"/>
      <c r="V93" s="122"/>
      <c r="W93" s="122"/>
      <c r="X93" s="122"/>
      <c r="Y93" s="123"/>
      <c r="Z93" s="75"/>
      <c r="AA93" s="163">
        <f t="shared" si="32"/>
        <v>0</v>
      </c>
      <c r="AB93" s="57">
        <f t="shared" si="33"/>
        <v>0</v>
      </c>
      <c r="AC93" s="77">
        <f t="shared" si="34"/>
        <v>0</v>
      </c>
      <c r="AD93" s="90">
        <f t="shared" si="35"/>
        <v>46</v>
      </c>
      <c r="AE93" s="88">
        <f t="shared" si="36"/>
        <v>0</v>
      </c>
      <c r="AF93" s="59">
        <f t="shared" si="37"/>
        <v>0</v>
      </c>
      <c r="AG93" s="91">
        <f t="shared" si="38"/>
        <v>0</v>
      </c>
      <c r="AH93" s="53">
        <f t="shared" si="39"/>
        <v>0</v>
      </c>
      <c r="AI93" s="53">
        <f t="shared" si="40"/>
        <v>0</v>
      </c>
      <c r="AJ93" s="57">
        <f t="shared" si="41"/>
        <v>0</v>
      </c>
      <c r="AK93" s="61">
        <f t="shared" si="42"/>
        <v>0</v>
      </c>
      <c r="AL93" s="53">
        <f t="shared" si="43"/>
        <v>0</v>
      </c>
      <c r="AM93" s="53">
        <f t="shared" si="44"/>
        <v>0</v>
      </c>
      <c r="AN93" s="71">
        <f t="shared" si="45"/>
        <v>0</v>
      </c>
    </row>
    <row r="94" spans="1:40">
      <c r="A94" s="231">
        <f t="shared" si="46"/>
        <v>87</v>
      </c>
      <c r="B94" s="239" t="s">
        <v>119</v>
      </c>
      <c r="C94" s="214">
        <v>70654</v>
      </c>
      <c r="D94" s="253" t="s">
        <v>225</v>
      </c>
      <c r="E94" s="326" t="s">
        <v>11</v>
      </c>
      <c r="F94" s="420">
        <f t="shared" si="31"/>
        <v>45</v>
      </c>
      <c r="G94" s="399">
        <v>45</v>
      </c>
      <c r="H94" s="546"/>
      <c r="I94" s="57"/>
      <c r="J94" s="207"/>
      <c r="K94" s="415"/>
      <c r="L94" s="89"/>
      <c r="M94" s="78"/>
      <c r="N94" s="88"/>
      <c r="O94" s="88"/>
      <c r="P94" s="80"/>
      <c r="Q94" s="79"/>
      <c r="R94" s="52"/>
      <c r="S94" s="52"/>
      <c r="T94" s="122"/>
      <c r="U94" s="129"/>
      <c r="V94" s="122"/>
      <c r="W94" s="122"/>
      <c r="X94" s="122"/>
      <c r="Y94" s="123"/>
      <c r="Z94" s="75"/>
      <c r="AA94" s="163">
        <f t="shared" si="32"/>
        <v>45</v>
      </c>
      <c r="AB94" s="57">
        <f t="shared" si="33"/>
        <v>0</v>
      </c>
      <c r="AC94" s="77">
        <f t="shared" si="34"/>
        <v>0</v>
      </c>
      <c r="AD94" s="90">
        <f t="shared" si="35"/>
        <v>0</v>
      </c>
      <c r="AE94" s="88">
        <f t="shared" si="36"/>
        <v>0</v>
      </c>
      <c r="AF94" s="59">
        <f t="shared" si="37"/>
        <v>0</v>
      </c>
      <c r="AG94" s="91">
        <f t="shared" si="38"/>
        <v>0</v>
      </c>
      <c r="AH94" s="53">
        <f t="shared" si="39"/>
        <v>0</v>
      </c>
      <c r="AI94" s="53">
        <f t="shared" si="40"/>
        <v>0</v>
      </c>
      <c r="AJ94" s="57">
        <f t="shared" si="41"/>
        <v>0</v>
      </c>
      <c r="AK94" s="61">
        <f t="shared" si="42"/>
        <v>0</v>
      </c>
      <c r="AL94" s="53">
        <f t="shared" si="43"/>
        <v>0</v>
      </c>
      <c r="AM94" s="53">
        <f t="shared" si="44"/>
        <v>0</v>
      </c>
      <c r="AN94" s="71">
        <f t="shared" si="45"/>
        <v>0</v>
      </c>
    </row>
    <row r="95" spans="1:40">
      <c r="A95" s="231">
        <f t="shared" si="46"/>
        <v>88</v>
      </c>
      <c r="B95" s="238" t="s">
        <v>94</v>
      </c>
      <c r="C95" s="213">
        <v>68351</v>
      </c>
      <c r="D95" s="224" t="s">
        <v>95</v>
      </c>
      <c r="E95" s="325" t="s">
        <v>11</v>
      </c>
      <c r="F95" s="420">
        <f t="shared" si="31"/>
        <v>44</v>
      </c>
      <c r="G95" s="399">
        <v>44</v>
      </c>
      <c r="H95" s="546"/>
      <c r="I95" s="57"/>
      <c r="J95" s="223"/>
      <c r="K95" s="415"/>
      <c r="L95" s="89"/>
      <c r="M95" s="78"/>
      <c r="N95" s="88"/>
      <c r="O95" s="88"/>
      <c r="P95" s="80"/>
      <c r="Q95" s="79"/>
      <c r="R95" s="52"/>
      <c r="S95" s="52"/>
      <c r="T95" s="122"/>
      <c r="U95" s="129"/>
      <c r="V95" s="122"/>
      <c r="W95" s="122"/>
      <c r="X95" s="122"/>
      <c r="Y95" s="123"/>
      <c r="Z95" s="75"/>
      <c r="AA95" s="163">
        <f t="shared" si="32"/>
        <v>44</v>
      </c>
      <c r="AB95" s="57">
        <f t="shared" si="33"/>
        <v>0</v>
      </c>
      <c r="AC95" s="77">
        <f t="shared" si="34"/>
        <v>0</v>
      </c>
      <c r="AD95" s="90">
        <f t="shared" si="35"/>
        <v>0</v>
      </c>
      <c r="AE95" s="88">
        <f t="shared" si="36"/>
        <v>0</v>
      </c>
      <c r="AF95" s="59">
        <f t="shared" si="37"/>
        <v>0</v>
      </c>
      <c r="AG95" s="91">
        <f t="shared" si="38"/>
        <v>0</v>
      </c>
      <c r="AH95" s="53">
        <f t="shared" si="39"/>
        <v>0</v>
      </c>
      <c r="AI95" s="53">
        <f t="shared" si="40"/>
        <v>0</v>
      </c>
      <c r="AJ95" s="57">
        <f t="shared" si="41"/>
        <v>0</v>
      </c>
      <c r="AK95" s="61">
        <f t="shared" si="42"/>
        <v>0</v>
      </c>
      <c r="AL95" s="53">
        <f t="shared" si="43"/>
        <v>0</v>
      </c>
      <c r="AM95" s="53">
        <f t="shared" si="44"/>
        <v>0</v>
      </c>
      <c r="AN95" s="71">
        <f t="shared" si="45"/>
        <v>0</v>
      </c>
    </row>
    <row r="96" spans="1:40">
      <c r="A96" s="231">
        <f t="shared" si="46"/>
        <v>89</v>
      </c>
      <c r="B96" s="245" t="s">
        <v>289</v>
      </c>
      <c r="C96" s="207">
        <v>94351</v>
      </c>
      <c r="D96" s="207" t="s">
        <v>290</v>
      </c>
      <c r="E96" s="432" t="s">
        <v>11</v>
      </c>
      <c r="F96" s="420">
        <f t="shared" si="31"/>
        <v>43</v>
      </c>
      <c r="G96" s="233"/>
      <c r="H96" s="546"/>
      <c r="I96" s="57"/>
      <c r="J96" s="401">
        <v>43</v>
      </c>
      <c r="K96" s="415"/>
      <c r="L96" s="89"/>
      <c r="M96" s="78"/>
      <c r="N96" s="88"/>
      <c r="O96" s="88"/>
      <c r="P96" s="80"/>
      <c r="Q96" s="79"/>
      <c r="R96" s="52"/>
      <c r="S96" s="52"/>
      <c r="T96" s="122"/>
      <c r="U96" s="129"/>
      <c r="V96" s="122"/>
      <c r="W96" s="122"/>
      <c r="X96" s="122"/>
      <c r="Y96" s="123"/>
      <c r="Z96" s="75"/>
      <c r="AA96" s="163">
        <f t="shared" si="32"/>
        <v>0</v>
      </c>
      <c r="AB96" s="57">
        <f t="shared" si="33"/>
        <v>0</v>
      </c>
      <c r="AC96" s="77">
        <f t="shared" si="34"/>
        <v>43</v>
      </c>
      <c r="AD96" s="90">
        <f t="shared" si="35"/>
        <v>0</v>
      </c>
      <c r="AE96" s="88">
        <f t="shared" si="36"/>
        <v>0</v>
      </c>
      <c r="AF96" s="59">
        <f t="shared" si="37"/>
        <v>0</v>
      </c>
      <c r="AG96" s="91">
        <f t="shared" si="38"/>
        <v>0</v>
      </c>
      <c r="AH96" s="53">
        <f t="shared" si="39"/>
        <v>0</v>
      </c>
      <c r="AI96" s="53">
        <f t="shared" si="40"/>
        <v>0</v>
      </c>
      <c r="AJ96" s="57">
        <f t="shared" si="41"/>
        <v>0</v>
      </c>
      <c r="AK96" s="61">
        <f t="shared" si="42"/>
        <v>0</v>
      </c>
      <c r="AL96" s="53">
        <f t="shared" si="43"/>
        <v>0</v>
      </c>
      <c r="AM96" s="53">
        <f t="shared" si="44"/>
        <v>0</v>
      </c>
      <c r="AN96" s="71">
        <f t="shared" si="45"/>
        <v>0</v>
      </c>
    </row>
    <row r="97" spans="1:40">
      <c r="A97" s="231">
        <f t="shared" si="46"/>
        <v>90</v>
      </c>
      <c r="B97" s="236" t="s">
        <v>291</v>
      </c>
      <c r="C97" s="196">
        <v>89679</v>
      </c>
      <c r="D97" s="207" t="s">
        <v>292</v>
      </c>
      <c r="E97" s="432" t="s">
        <v>11</v>
      </c>
      <c r="F97" s="420">
        <f t="shared" si="31"/>
        <v>42</v>
      </c>
      <c r="G97" s="233"/>
      <c r="H97" s="546"/>
      <c r="I97" s="57"/>
      <c r="J97" s="401">
        <v>42</v>
      </c>
      <c r="K97" s="415"/>
      <c r="L97" s="89"/>
      <c r="M97" s="78"/>
      <c r="N97" s="88"/>
      <c r="O97" s="88"/>
      <c r="P97" s="80"/>
      <c r="Q97" s="79"/>
      <c r="R97" s="52"/>
      <c r="S97" s="52"/>
      <c r="T97" s="122"/>
      <c r="U97" s="129"/>
      <c r="V97" s="122"/>
      <c r="W97" s="122"/>
      <c r="X97" s="122"/>
      <c r="Y97" s="123"/>
      <c r="Z97" s="75"/>
      <c r="AA97" s="163">
        <f t="shared" si="32"/>
        <v>0</v>
      </c>
      <c r="AB97" s="57">
        <f t="shared" si="33"/>
        <v>0</v>
      </c>
      <c r="AC97" s="77">
        <f t="shared" si="34"/>
        <v>42</v>
      </c>
      <c r="AD97" s="90">
        <f t="shared" si="35"/>
        <v>0</v>
      </c>
      <c r="AE97" s="88">
        <f t="shared" si="36"/>
        <v>0</v>
      </c>
      <c r="AF97" s="59">
        <f t="shared" si="37"/>
        <v>0</v>
      </c>
      <c r="AG97" s="91">
        <f t="shared" si="38"/>
        <v>0</v>
      </c>
      <c r="AH97" s="53">
        <f t="shared" si="39"/>
        <v>0</v>
      </c>
      <c r="AI97" s="53">
        <f t="shared" si="40"/>
        <v>0</v>
      </c>
      <c r="AJ97" s="57">
        <f t="shared" si="41"/>
        <v>0</v>
      </c>
      <c r="AK97" s="61">
        <f t="shared" si="42"/>
        <v>0</v>
      </c>
      <c r="AL97" s="53">
        <f t="shared" si="43"/>
        <v>0</v>
      </c>
      <c r="AM97" s="53">
        <f t="shared" si="44"/>
        <v>0</v>
      </c>
      <c r="AN97" s="71">
        <f t="shared" si="45"/>
        <v>0</v>
      </c>
    </row>
    <row r="98" spans="1:40">
      <c r="A98" s="231">
        <f t="shared" si="46"/>
        <v>91</v>
      </c>
      <c r="B98" s="236" t="s">
        <v>293</v>
      </c>
      <c r="C98" s="196">
        <v>76069</v>
      </c>
      <c r="D98" s="207" t="s">
        <v>294</v>
      </c>
      <c r="E98" s="432" t="s">
        <v>11</v>
      </c>
      <c r="F98" s="420">
        <f t="shared" si="31"/>
        <v>42</v>
      </c>
      <c r="G98" s="233"/>
      <c r="H98" s="546"/>
      <c r="I98" s="57"/>
      <c r="J98" s="401">
        <v>42</v>
      </c>
      <c r="K98" s="415"/>
      <c r="L98" s="89"/>
      <c r="M98" s="78"/>
      <c r="N98" s="88"/>
      <c r="O98" s="88"/>
      <c r="P98" s="80"/>
      <c r="Q98" s="79"/>
      <c r="R98" s="52"/>
      <c r="S98" s="52"/>
      <c r="T98" s="122"/>
      <c r="U98" s="129"/>
      <c r="V98" s="122"/>
      <c r="W98" s="122"/>
      <c r="X98" s="122"/>
      <c r="Y98" s="123"/>
      <c r="Z98" s="75"/>
      <c r="AA98" s="163">
        <f t="shared" si="32"/>
        <v>0</v>
      </c>
      <c r="AB98" s="57">
        <f t="shared" si="33"/>
        <v>0</v>
      </c>
      <c r="AC98" s="77">
        <f t="shared" si="34"/>
        <v>42</v>
      </c>
      <c r="AD98" s="90">
        <f t="shared" si="35"/>
        <v>0</v>
      </c>
      <c r="AE98" s="88">
        <f t="shared" si="36"/>
        <v>0</v>
      </c>
      <c r="AF98" s="59">
        <f t="shared" si="37"/>
        <v>0</v>
      </c>
      <c r="AG98" s="91">
        <f t="shared" si="38"/>
        <v>0</v>
      </c>
      <c r="AH98" s="53">
        <f t="shared" si="39"/>
        <v>0</v>
      </c>
      <c r="AI98" s="53">
        <f t="shared" si="40"/>
        <v>0</v>
      </c>
      <c r="AJ98" s="57">
        <f t="shared" si="41"/>
        <v>0</v>
      </c>
      <c r="AK98" s="61">
        <f t="shared" si="42"/>
        <v>0</v>
      </c>
      <c r="AL98" s="53">
        <f t="shared" si="43"/>
        <v>0</v>
      </c>
      <c r="AM98" s="53">
        <f t="shared" si="44"/>
        <v>0</v>
      </c>
      <c r="AN98" s="71">
        <f t="shared" si="45"/>
        <v>0</v>
      </c>
    </row>
    <row r="99" spans="1:40">
      <c r="A99" s="231">
        <f t="shared" si="46"/>
        <v>92</v>
      </c>
      <c r="B99" s="434" t="s">
        <v>418</v>
      </c>
      <c r="C99" s="390" t="s">
        <v>420</v>
      </c>
      <c r="D99" s="394" t="s">
        <v>419</v>
      </c>
      <c r="E99" s="320" t="s">
        <v>60</v>
      </c>
      <c r="F99" s="420">
        <f t="shared" si="31"/>
        <v>42</v>
      </c>
      <c r="G99" s="232"/>
      <c r="H99" s="546"/>
      <c r="I99" s="57"/>
      <c r="J99" s="207"/>
      <c r="K99" s="407">
        <v>42</v>
      </c>
      <c r="L99" s="89"/>
      <c r="M99" s="78"/>
      <c r="N99" s="88"/>
      <c r="O99" s="88"/>
      <c r="P99" s="80"/>
      <c r="Q99" s="79"/>
      <c r="R99" s="52"/>
      <c r="S99" s="52"/>
      <c r="T99" s="122"/>
      <c r="U99" s="129"/>
      <c r="V99" s="122"/>
      <c r="W99" s="122"/>
      <c r="X99" s="122"/>
      <c r="Y99" s="123"/>
      <c r="Z99" s="75"/>
      <c r="AA99" s="163">
        <f t="shared" si="32"/>
        <v>0</v>
      </c>
      <c r="AB99" s="57">
        <f t="shared" si="33"/>
        <v>0</v>
      </c>
      <c r="AC99" s="77">
        <f t="shared" si="34"/>
        <v>0</v>
      </c>
      <c r="AD99" s="90">
        <f t="shared" si="35"/>
        <v>42</v>
      </c>
      <c r="AE99" s="88">
        <f t="shared" si="36"/>
        <v>0</v>
      </c>
      <c r="AF99" s="59">
        <f t="shared" si="37"/>
        <v>0</v>
      </c>
      <c r="AG99" s="91">
        <f t="shared" si="38"/>
        <v>0</v>
      </c>
      <c r="AH99" s="53">
        <f t="shared" si="39"/>
        <v>0</v>
      </c>
      <c r="AI99" s="53">
        <f t="shared" si="40"/>
        <v>0</v>
      </c>
      <c r="AJ99" s="57">
        <f t="shared" si="41"/>
        <v>0</v>
      </c>
      <c r="AK99" s="61">
        <f t="shared" si="42"/>
        <v>0</v>
      </c>
      <c r="AL99" s="53">
        <f t="shared" si="43"/>
        <v>0</v>
      </c>
      <c r="AM99" s="53">
        <f t="shared" si="44"/>
        <v>0</v>
      </c>
      <c r="AN99" s="71">
        <f t="shared" si="45"/>
        <v>0</v>
      </c>
    </row>
    <row r="100" spans="1:40">
      <c r="A100" s="231">
        <f t="shared" si="46"/>
        <v>93</v>
      </c>
      <c r="B100" s="239" t="s">
        <v>83</v>
      </c>
      <c r="C100" s="214">
        <v>21827</v>
      </c>
      <c r="D100" s="253" t="s">
        <v>227</v>
      </c>
      <c r="E100" s="326" t="s">
        <v>11</v>
      </c>
      <c r="F100" s="420">
        <f t="shared" si="31"/>
        <v>42</v>
      </c>
      <c r="G100" s="399">
        <v>42</v>
      </c>
      <c r="H100" s="546"/>
      <c r="I100" s="57"/>
      <c r="J100" s="207"/>
      <c r="K100" s="415"/>
      <c r="L100" s="89"/>
      <c r="M100" s="78"/>
      <c r="N100" s="88"/>
      <c r="O100" s="88"/>
      <c r="P100" s="80"/>
      <c r="Q100" s="79"/>
      <c r="R100" s="52"/>
      <c r="S100" s="52"/>
      <c r="T100" s="122"/>
      <c r="U100" s="129"/>
      <c r="V100" s="122"/>
      <c r="W100" s="122"/>
      <c r="X100" s="122"/>
      <c r="Y100" s="123"/>
      <c r="Z100" s="75"/>
      <c r="AA100" s="163">
        <f t="shared" si="32"/>
        <v>42</v>
      </c>
      <c r="AB100" s="57">
        <f t="shared" si="33"/>
        <v>0</v>
      </c>
      <c r="AC100" s="77">
        <f t="shared" si="34"/>
        <v>0</v>
      </c>
      <c r="AD100" s="90">
        <f t="shared" si="35"/>
        <v>0</v>
      </c>
      <c r="AE100" s="88">
        <f t="shared" si="36"/>
        <v>0</v>
      </c>
      <c r="AF100" s="59">
        <f t="shared" si="37"/>
        <v>0</v>
      </c>
      <c r="AG100" s="91">
        <f t="shared" si="38"/>
        <v>0</v>
      </c>
      <c r="AH100" s="53">
        <f t="shared" si="39"/>
        <v>0</v>
      </c>
      <c r="AI100" s="53">
        <f t="shared" si="40"/>
        <v>0</v>
      </c>
      <c r="AJ100" s="57">
        <f t="shared" si="41"/>
        <v>0</v>
      </c>
      <c r="AK100" s="61">
        <f t="shared" si="42"/>
        <v>0</v>
      </c>
      <c r="AL100" s="53">
        <f t="shared" si="43"/>
        <v>0</v>
      </c>
      <c r="AM100" s="53">
        <f t="shared" si="44"/>
        <v>0</v>
      </c>
      <c r="AN100" s="71">
        <f t="shared" si="45"/>
        <v>0</v>
      </c>
    </row>
    <row r="101" spans="1:40">
      <c r="A101" s="231">
        <f t="shared" si="46"/>
        <v>94</v>
      </c>
      <c r="B101" s="434" t="s">
        <v>421</v>
      </c>
      <c r="C101" s="390" t="s">
        <v>423</v>
      </c>
      <c r="D101" s="394" t="s">
        <v>422</v>
      </c>
      <c r="E101" s="320" t="s">
        <v>60</v>
      </c>
      <c r="F101" s="420">
        <f t="shared" si="31"/>
        <v>41</v>
      </c>
      <c r="G101" s="232"/>
      <c r="H101" s="546"/>
      <c r="I101" s="57"/>
      <c r="J101" s="207"/>
      <c r="K101" s="407">
        <v>41</v>
      </c>
      <c r="L101" s="89"/>
      <c r="M101" s="78"/>
      <c r="N101" s="88"/>
      <c r="O101" s="88"/>
      <c r="P101" s="80"/>
      <c r="Q101" s="79"/>
      <c r="R101" s="52"/>
      <c r="S101" s="52"/>
      <c r="T101" s="122"/>
      <c r="U101" s="129"/>
      <c r="V101" s="122"/>
      <c r="W101" s="122"/>
      <c r="X101" s="122"/>
      <c r="Y101" s="123"/>
      <c r="Z101" s="75"/>
      <c r="AA101" s="163">
        <f t="shared" si="32"/>
        <v>0</v>
      </c>
      <c r="AB101" s="57">
        <f t="shared" si="33"/>
        <v>0</v>
      </c>
      <c r="AC101" s="77">
        <f t="shared" si="34"/>
        <v>0</v>
      </c>
      <c r="AD101" s="90">
        <f t="shared" si="35"/>
        <v>41</v>
      </c>
      <c r="AE101" s="88">
        <f t="shared" si="36"/>
        <v>0</v>
      </c>
      <c r="AF101" s="59">
        <f t="shared" si="37"/>
        <v>0</v>
      </c>
      <c r="AG101" s="91">
        <f t="shared" si="38"/>
        <v>0</v>
      </c>
      <c r="AH101" s="53">
        <f t="shared" si="39"/>
        <v>0</v>
      </c>
      <c r="AI101" s="53">
        <f t="shared" si="40"/>
        <v>0</v>
      </c>
      <c r="AJ101" s="57">
        <f t="shared" si="41"/>
        <v>0</v>
      </c>
      <c r="AK101" s="61">
        <f t="shared" si="42"/>
        <v>0</v>
      </c>
      <c r="AL101" s="53">
        <f t="shared" si="43"/>
        <v>0</v>
      </c>
      <c r="AM101" s="53">
        <f t="shared" si="44"/>
        <v>0</v>
      </c>
      <c r="AN101" s="71">
        <f t="shared" si="45"/>
        <v>0</v>
      </c>
    </row>
    <row r="102" spans="1:40">
      <c r="A102" s="231">
        <f t="shared" si="46"/>
        <v>95</v>
      </c>
      <c r="B102" s="236" t="s">
        <v>295</v>
      </c>
      <c r="C102" s="196">
        <v>75924</v>
      </c>
      <c r="D102" s="207">
        <v>3302</v>
      </c>
      <c r="E102" s="432" t="s">
        <v>11</v>
      </c>
      <c r="F102" s="420">
        <f t="shared" si="31"/>
        <v>38</v>
      </c>
      <c r="G102" s="232"/>
      <c r="H102" s="546"/>
      <c r="I102" s="57"/>
      <c r="J102" s="401">
        <v>38</v>
      </c>
      <c r="K102" s="415"/>
      <c r="L102" s="89"/>
      <c r="M102" s="78"/>
      <c r="N102" s="88"/>
      <c r="O102" s="88"/>
      <c r="P102" s="80"/>
      <c r="Q102" s="79"/>
      <c r="R102" s="52"/>
      <c r="S102" s="52"/>
      <c r="T102" s="122"/>
      <c r="U102" s="129"/>
      <c r="V102" s="122"/>
      <c r="W102" s="122"/>
      <c r="X102" s="122"/>
      <c r="Y102" s="123"/>
      <c r="Z102" s="75"/>
      <c r="AA102" s="163">
        <f t="shared" si="32"/>
        <v>0</v>
      </c>
      <c r="AB102" s="57">
        <f t="shared" si="33"/>
        <v>0</v>
      </c>
      <c r="AC102" s="77">
        <f t="shared" si="34"/>
        <v>38</v>
      </c>
      <c r="AD102" s="90">
        <f t="shared" si="35"/>
        <v>0</v>
      </c>
      <c r="AE102" s="88">
        <f t="shared" si="36"/>
        <v>0</v>
      </c>
      <c r="AF102" s="59">
        <f t="shared" si="37"/>
        <v>0</v>
      </c>
      <c r="AG102" s="91">
        <f t="shared" si="38"/>
        <v>0</v>
      </c>
      <c r="AH102" s="53">
        <f t="shared" si="39"/>
        <v>0</v>
      </c>
      <c r="AI102" s="53">
        <f t="shared" si="40"/>
        <v>0</v>
      </c>
      <c r="AJ102" s="57">
        <f t="shared" si="41"/>
        <v>0</v>
      </c>
      <c r="AK102" s="61">
        <f t="shared" si="42"/>
        <v>0</v>
      </c>
      <c r="AL102" s="53">
        <f t="shared" si="43"/>
        <v>0</v>
      </c>
      <c r="AM102" s="53">
        <f t="shared" si="44"/>
        <v>0</v>
      </c>
      <c r="AN102" s="71">
        <f t="shared" si="45"/>
        <v>0</v>
      </c>
    </row>
    <row r="103" spans="1:40">
      <c r="A103" s="231">
        <f t="shared" si="46"/>
        <v>96</v>
      </c>
      <c r="B103" s="583" t="s">
        <v>521</v>
      </c>
      <c r="C103" s="279">
        <v>16042</v>
      </c>
      <c r="D103" s="279">
        <v>360</v>
      </c>
      <c r="E103" s="439" t="s">
        <v>52</v>
      </c>
      <c r="F103" s="420">
        <f t="shared" si="31"/>
        <v>37</v>
      </c>
      <c r="G103" s="399"/>
      <c r="H103" s="549">
        <v>37</v>
      </c>
      <c r="I103" s="57"/>
      <c r="J103" s="207"/>
      <c r="K103" s="415"/>
      <c r="L103" s="89"/>
      <c r="M103" s="78"/>
      <c r="N103" s="88"/>
      <c r="O103" s="88"/>
      <c r="P103" s="80"/>
      <c r="Q103" s="79"/>
      <c r="R103" s="52"/>
      <c r="S103" s="52"/>
      <c r="T103" s="122"/>
      <c r="U103" s="129"/>
      <c r="V103" s="122"/>
      <c r="W103" s="122"/>
      <c r="X103" s="122"/>
      <c r="Y103" s="123"/>
      <c r="Z103" s="75"/>
      <c r="AA103" s="163">
        <f t="shared" si="32"/>
        <v>0</v>
      </c>
      <c r="AB103" s="57">
        <f t="shared" si="33"/>
        <v>37</v>
      </c>
      <c r="AC103" s="77">
        <f t="shared" si="34"/>
        <v>0</v>
      </c>
      <c r="AD103" s="90">
        <f t="shared" si="35"/>
        <v>0</v>
      </c>
      <c r="AE103" s="88">
        <f t="shared" si="36"/>
        <v>0</v>
      </c>
      <c r="AF103" s="59">
        <f t="shared" si="37"/>
        <v>0</v>
      </c>
      <c r="AG103" s="91">
        <f t="shared" si="38"/>
        <v>0</v>
      </c>
      <c r="AH103" s="53">
        <f t="shared" si="39"/>
        <v>0</v>
      </c>
      <c r="AI103" s="53">
        <f t="shared" si="40"/>
        <v>0</v>
      </c>
      <c r="AJ103" s="57">
        <f t="shared" si="41"/>
        <v>0</v>
      </c>
      <c r="AK103" s="61">
        <f t="shared" si="42"/>
        <v>0</v>
      </c>
      <c r="AL103" s="53">
        <f t="shared" si="43"/>
        <v>0</v>
      </c>
      <c r="AM103" s="53">
        <f t="shared" si="44"/>
        <v>0</v>
      </c>
      <c r="AN103" s="71">
        <f t="shared" si="45"/>
        <v>0</v>
      </c>
    </row>
    <row r="104" spans="1:40">
      <c r="A104" s="231">
        <f t="shared" si="46"/>
        <v>97</v>
      </c>
      <c r="B104" s="583" t="s">
        <v>524</v>
      </c>
      <c r="C104" s="279">
        <v>82723</v>
      </c>
      <c r="D104" s="279" t="s">
        <v>525</v>
      </c>
      <c r="E104" s="439" t="s">
        <v>526</v>
      </c>
      <c r="F104" s="420">
        <f t="shared" ref="F104:F135" si="47">ROUND(IF(COUNT(AA104:AP104)&lt;=3,SUM(AA104:AP104),SUM(LARGE(AA104:AP104,1),LARGE(AA104:AP104,2),LARGE(AA104:AP104,3))),0)</f>
        <v>36</v>
      </c>
      <c r="G104" s="232"/>
      <c r="H104" s="549">
        <v>36</v>
      </c>
      <c r="I104" s="57"/>
      <c r="J104" s="223"/>
      <c r="K104" s="407"/>
      <c r="L104" s="89"/>
      <c r="M104" s="78"/>
      <c r="N104" s="88"/>
      <c r="O104" s="88"/>
      <c r="P104" s="80"/>
      <c r="Q104" s="79"/>
      <c r="R104" s="52"/>
      <c r="S104" s="52"/>
      <c r="T104" s="122"/>
      <c r="U104" s="129"/>
      <c r="V104" s="122"/>
      <c r="W104" s="122"/>
      <c r="X104" s="122"/>
      <c r="Y104" s="123"/>
      <c r="Z104" s="75"/>
      <c r="AA104" s="163">
        <f t="shared" si="32"/>
        <v>0</v>
      </c>
      <c r="AB104" s="57">
        <f t="shared" si="33"/>
        <v>36</v>
      </c>
      <c r="AC104" s="77">
        <f t="shared" si="34"/>
        <v>0</v>
      </c>
      <c r="AD104" s="90">
        <f t="shared" si="35"/>
        <v>0</v>
      </c>
      <c r="AE104" s="88">
        <f t="shared" si="36"/>
        <v>0</v>
      </c>
      <c r="AF104" s="59">
        <f t="shared" si="37"/>
        <v>0</v>
      </c>
      <c r="AG104" s="91">
        <f t="shared" si="38"/>
        <v>0</v>
      </c>
      <c r="AH104" s="53">
        <f t="shared" si="39"/>
        <v>0</v>
      </c>
      <c r="AI104" s="53">
        <f t="shared" si="40"/>
        <v>0</v>
      </c>
      <c r="AJ104" s="57">
        <f t="shared" si="41"/>
        <v>0</v>
      </c>
      <c r="AK104" s="61">
        <f t="shared" si="42"/>
        <v>0</v>
      </c>
      <c r="AL104" s="53">
        <f t="shared" si="43"/>
        <v>0</v>
      </c>
      <c r="AM104" s="53">
        <f t="shared" si="44"/>
        <v>0</v>
      </c>
      <c r="AN104" s="71">
        <f t="shared" si="45"/>
        <v>0</v>
      </c>
    </row>
    <row r="105" spans="1:40">
      <c r="A105" s="231">
        <f t="shared" si="46"/>
        <v>98</v>
      </c>
      <c r="B105" s="583" t="s">
        <v>522</v>
      </c>
      <c r="C105" s="468">
        <v>62077</v>
      </c>
      <c r="D105" s="279" t="s">
        <v>523</v>
      </c>
      <c r="E105" s="439" t="s">
        <v>12</v>
      </c>
      <c r="F105" s="420">
        <f t="shared" si="47"/>
        <v>36</v>
      </c>
      <c r="G105" s="232"/>
      <c r="H105" s="549">
        <v>36</v>
      </c>
      <c r="I105" s="57"/>
      <c r="J105" s="223"/>
      <c r="K105" s="407"/>
      <c r="L105" s="89"/>
      <c r="M105" s="78"/>
      <c r="N105" s="88"/>
      <c r="O105" s="88"/>
      <c r="P105" s="80"/>
      <c r="Q105" s="79"/>
      <c r="R105" s="52"/>
      <c r="S105" s="52"/>
      <c r="T105" s="122"/>
      <c r="U105" s="129"/>
      <c r="V105" s="122"/>
      <c r="W105" s="122"/>
      <c r="X105" s="122"/>
      <c r="Y105" s="123"/>
      <c r="Z105" s="75"/>
      <c r="AA105" s="163">
        <f t="shared" si="32"/>
        <v>0</v>
      </c>
      <c r="AB105" s="57">
        <f t="shared" si="33"/>
        <v>36</v>
      </c>
      <c r="AC105" s="77">
        <f t="shared" si="34"/>
        <v>0</v>
      </c>
      <c r="AD105" s="90">
        <f t="shared" si="35"/>
        <v>0</v>
      </c>
      <c r="AE105" s="88">
        <f t="shared" si="36"/>
        <v>0</v>
      </c>
      <c r="AF105" s="59">
        <f t="shared" si="37"/>
        <v>0</v>
      </c>
      <c r="AG105" s="91">
        <f t="shared" si="38"/>
        <v>0</v>
      </c>
      <c r="AH105" s="53">
        <f t="shared" si="39"/>
        <v>0</v>
      </c>
      <c r="AI105" s="53">
        <f t="shared" si="40"/>
        <v>0</v>
      </c>
      <c r="AJ105" s="57">
        <f t="shared" si="41"/>
        <v>0</v>
      </c>
      <c r="AK105" s="61">
        <f t="shared" si="42"/>
        <v>0</v>
      </c>
      <c r="AL105" s="53">
        <f t="shared" si="43"/>
        <v>0</v>
      </c>
      <c r="AM105" s="53">
        <f t="shared" si="44"/>
        <v>0</v>
      </c>
      <c r="AN105" s="71">
        <f t="shared" si="45"/>
        <v>0</v>
      </c>
    </row>
    <row r="106" spans="1:40">
      <c r="A106" s="231">
        <f t="shared" si="46"/>
        <v>99</v>
      </c>
      <c r="B106" s="238" t="s">
        <v>122</v>
      </c>
      <c r="C106" s="213">
        <v>17909</v>
      </c>
      <c r="D106" s="224" t="s">
        <v>123</v>
      </c>
      <c r="E106" s="326" t="s">
        <v>84</v>
      </c>
      <c r="F106" s="420">
        <f t="shared" si="47"/>
        <v>35</v>
      </c>
      <c r="G106" s="399">
        <v>35</v>
      </c>
      <c r="H106" s="546"/>
      <c r="I106" s="57"/>
      <c r="J106" s="223"/>
      <c r="K106" s="415"/>
      <c r="L106" s="89"/>
      <c r="M106" s="78"/>
      <c r="N106" s="88"/>
      <c r="O106" s="88"/>
      <c r="P106" s="80"/>
      <c r="Q106" s="79"/>
      <c r="R106" s="52"/>
      <c r="S106" s="52"/>
      <c r="T106" s="122"/>
      <c r="U106" s="129"/>
      <c r="V106" s="122"/>
      <c r="W106" s="122"/>
      <c r="X106" s="122"/>
      <c r="Y106" s="123"/>
      <c r="Z106" s="75"/>
      <c r="AA106" s="163">
        <f t="shared" si="32"/>
        <v>35</v>
      </c>
      <c r="AB106" s="57">
        <f t="shared" si="33"/>
        <v>0</v>
      </c>
      <c r="AC106" s="77">
        <f t="shared" si="34"/>
        <v>0</v>
      </c>
      <c r="AD106" s="90">
        <f t="shared" si="35"/>
        <v>0</v>
      </c>
      <c r="AE106" s="88">
        <f t="shared" si="36"/>
        <v>0</v>
      </c>
      <c r="AF106" s="59">
        <f t="shared" si="37"/>
        <v>0</v>
      </c>
      <c r="AG106" s="91">
        <f t="shared" si="38"/>
        <v>0</v>
      </c>
      <c r="AH106" s="53">
        <f t="shared" si="39"/>
        <v>0</v>
      </c>
      <c r="AI106" s="53">
        <f t="shared" si="40"/>
        <v>0</v>
      </c>
      <c r="AJ106" s="57">
        <f t="shared" si="41"/>
        <v>0</v>
      </c>
      <c r="AK106" s="61">
        <f t="shared" si="42"/>
        <v>0</v>
      </c>
      <c r="AL106" s="53">
        <f t="shared" si="43"/>
        <v>0</v>
      </c>
      <c r="AM106" s="53">
        <f t="shared" si="44"/>
        <v>0</v>
      </c>
      <c r="AN106" s="71">
        <f t="shared" si="45"/>
        <v>0</v>
      </c>
    </row>
    <row r="107" spans="1:40">
      <c r="A107" s="231">
        <f t="shared" si="46"/>
        <v>100</v>
      </c>
      <c r="B107" s="434" t="s">
        <v>424</v>
      </c>
      <c r="C107" s="390" t="s">
        <v>426</v>
      </c>
      <c r="D107" s="394" t="s">
        <v>425</v>
      </c>
      <c r="E107" s="320" t="s">
        <v>60</v>
      </c>
      <c r="F107" s="420">
        <f t="shared" si="47"/>
        <v>34</v>
      </c>
      <c r="G107" s="233"/>
      <c r="H107" s="546"/>
      <c r="I107" s="57"/>
      <c r="J107" s="223"/>
      <c r="K107" s="407">
        <v>34</v>
      </c>
      <c r="L107" s="89"/>
      <c r="M107" s="78"/>
      <c r="N107" s="88"/>
      <c r="O107" s="88"/>
      <c r="P107" s="80"/>
      <c r="Q107" s="79"/>
      <c r="R107" s="52"/>
      <c r="S107" s="52"/>
      <c r="T107" s="122"/>
      <c r="U107" s="129"/>
      <c r="V107" s="122"/>
      <c r="W107" s="122"/>
      <c r="X107" s="122"/>
      <c r="Y107" s="123"/>
      <c r="Z107" s="75"/>
      <c r="AA107" s="163">
        <f t="shared" ref="AA107:AA131" si="48">G107</f>
        <v>0</v>
      </c>
      <c r="AB107" s="57">
        <f t="shared" ref="AB107:AB131" si="49">MAX(H107,I107)</f>
        <v>0</v>
      </c>
      <c r="AC107" s="77">
        <f t="shared" ref="AC107:AC131" si="50">J107</f>
        <v>0</v>
      </c>
      <c r="AD107" s="90">
        <f t="shared" ref="AD107:AD131" si="51">MAX(K107,L107)</f>
        <v>34</v>
      </c>
      <c r="AE107" s="88">
        <f t="shared" ref="AE107:AE131" si="52">M107</f>
        <v>0</v>
      </c>
      <c r="AF107" s="59">
        <f t="shared" ref="AF107:AF131" si="53">MAX(N107,O107)</f>
        <v>0</v>
      </c>
      <c r="AG107" s="91">
        <f t="shared" ref="AG107:AG131" si="54">MAX(P107,Q107)</f>
        <v>0</v>
      </c>
      <c r="AH107" s="53">
        <f t="shared" ref="AH107:AH131" si="55">MAX(R107,S107)</f>
        <v>0</v>
      </c>
      <c r="AI107" s="53">
        <f t="shared" ref="AI107:AI131" si="56">T107</f>
        <v>0</v>
      </c>
      <c r="AJ107" s="57">
        <f t="shared" ref="AJ107:AJ131" si="57">U107</f>
        <v>0</v>
      </c>
      <c r="AK107" s="61">
        <f t="shared" ref="AK107:AK131" si="58">V107</f>
        <v>0</v>
      </c>
      <c r="AL107" s="53">
        <f t="shared" ref="AL107:AL131" si="59">W107</f>
        <v>0</v>
      </c>
      <c r="AM107" s="53">
        <f t="shared" ref="AM107:AM131" si="60">X107</f>
        <v>0</v>
      </c>
      <c r="AN107" s="71">
        <f t="shared" ref="AN107:AN131" si="61">Y107</f>
        <v>0</v>
      </c>
    </row>
    <row r="108" spans="1:40">
      <c r="A108" s="231">
        <f t="shared" si="46"/>
        <v>101</v>
      </c>
      <c r="B108" s="238" t="s">
        <v>80</v>
      </c>
      <c r="C108" s="213">
        <v>68290</v>
      </c>
      <c r="D108" s="224" t="s">
        <v>96</v>
      </c>
      <c r="E108" s="325" t="s">
        <v>11</v>
      </c>
      <c r="F108" s="420">
        <f t="shared" si="47"/>
        <v>34</v>
      </c>
      <c r="G108" s="399">
        <v>34</v>
      </c>
      <c r="H108" s="546"/>
      <c r="I108" s="57"/>
      <c r="J108" s="223"/>
      <c r="K108" s="415"/>
      <c r="L108" s="89"/>
      <c r="M108" s="78"/>
      <c r="N108" s="88"/>
      <c r="O108" s="88"/>
      <c r="P108" s="80"/>
      <c r="Q108" s="79"/>
      <c r="R108" s="52"/>
      <c r="S108" s="52"/>
      <c r="T108" s="122"/>
      <c r="U108" s="129"/>
      <c r="V108" s="122"/>
      <c r="W108" s="122"/>
      <c r="X108" s="122"/>
      <c r="Y108" s="123"/>
      <c r="Z108" s="75"/>
      <c r="AA108" s="163">
        <f t="shared" si="48"/>
        <v>34</v>
      </c>
      <c r="AB108" s="57">
        <f t="shared" si="49"/>
        <v>0</v>
      </c>
      <c r="AC108" s="77">
        <f t="shared" si="50"/>
        <v>0</v>
      </c>
      <c r="AD108" s="90">
        <f t="shared" si="51"/>
        <v>0</v>
      </c>
      <c r="AE108" s="88">
        <f t="shared" si="52"/>
        <v>0</v>
      </c>
      <c r="AF108" s="59">
        <f t="shared" si="53"/>
        <v>0</v>
      </c>
      <c r="AG108" s="91">
        <f t="shared" si="54"/>
        <v>0</v>
      </c>
      <c r="AH108" s="53">
        <f t="shared" si="55"/>
        <v>0</v>
      </c>
      <c r="AI108" s="53">
        <f t="shared" si="56"/>
        <v>0</v>
      </c>
      <c r="AJ108" s="57">
        <f t="shared" si="57"/>
        <v>0</v>
      </c>
      <c r="AK108" s="61">
        <f t="shared" si="58"/>
        <v>0</v>
      </c>
      <c r="AL108" s="53">
        <f t="shared" si="59"/>
        <v>0</v>
      </c>
      <c r="AM108" s="53">
        <f t="shared" si="60"/>
        <v>0</v>
      </c>
      <c r="AN108" s="71">
        <f t="shared" si="61"/>
        <v>0</v>
      </c>
    </row>
    <row r="109" spans="1:40">
      <c r="A109" s="231">
        <f t="shared" si="46"/>
        <v>102</v>
      </c>
      <c r="B109" s="237" t="s">
        <v>296</v>
      </c>
      <c r="C109" s="205">
        <v>22231</v>
      </c>
      <c r="D109" s="208">
        <v>755</v>
      </c>
      <c r="E109" s="432" t="s">
        <v>11</v>
      </c>
      <c r="F109" s="420">
        <f t="shared" si="47"/>
        <v>33</v>
      </c>
      <c r="G109" s="233"/>
      <c r="H109" s="546"/>
      <c r="I109" s="57"/>
      <c r="J109" s="401">
        <v>33</v>
      </c>
      <c r="K109" s="415"/>
      <c r="L109" s="89"/>
      <c r="M109" s="78"/>
      <c r="N109" s="88"/>
      <c r="O109" s="88"/>
      <c r="P109" s="80"/>
      <c r="Q109" s="79"/>
      <c r="R109" s="52"/>
      <c r="S109" s="52"/>
      <c r="T109" s="122"/>
      <c r="U109" s="129"/>
      <c r="V109" s="122"/>
      <c r="W109" s="122"/>
      <c r="X109" s="122"/>
      <c r="Y109" s="123"/>
      <c r="Z109" s="75"/>
      <c r="AA109" s="163">
        <f t="shared" si="48"/>
        <v>0</v>
      </c>
      <c r="AB109" s="57">
        <f t="shared" si="49"/>
        <v>0</v>
      </c>
      <c r="AC109" s="77">
        <f t="shared" si="50"/>
        <v>33</v>
      </c>
      <c r="AD109" s="90">
        <f t="shared" si="51"/>
        <v>0</v>
      </c>
      <c r="AE109" s="88">
        <f t="shared" si="52"/>
        <v>0</v>
      </c>
      <c r="AF109" s="59">
        <f t="shared" si="53"/>
        <v>0</v>
      </c>
      <c r="AG109" s="91">
        <f t="shared" si="54"/>
        <v>0</v>
      </c>
      <c r="AH109" s="53">
        <f t="shared" si="55"/>
        <v>0</v>
      </c>
      <c r="AI109" s="53">
        <f t="shared" si="56"/>
        <v>0</v>
      </c>
      <c r="AJ109" s="57">
        <f t="shared" si="57"/>
        <v>0</v>
      </c>
      <c r="AK109" s="61">
        <f t="shared" si="58"/>
        <v>0</v>
      </c>
      <c r="AL109" s="53">
        <f t="shared" si="59"/>
        <v>0</v>
      </c>
      <c r="AM109" s="53">
        <f t="shared" si="60"/>
        <v>0</v>
      </c>
      <c r="AN109" s="71">
        <f t="shared" si="61"/>
        <v>0</v>
      </c>
    </row>
    <row r="110" spans="1:40">
      <c r="A110" s="231">
        <f t="shared" si="46"/>
        <v>103</v>
      </c>
      <c r="B110" s="236" t="s">
        <v>297</v>
      </c>
      <c r="C110" s="196">
        <v>83403</v>
      </c>
      <c r="D110" s="207" t="s">
        <v>298</v>
      </c>
      <c r="E110" s="432" t="s">
        <v>11</v>
      </c>
      <c r="F110" s="420">
        <f t="shared" si="47"/>
        <v>32</v>
      </c>
      <c r="G110" s="233"/>
      <c r="H110" s="546"/>
      <c r="I110" s="57"/>
      <c r="J110" s="401">
        <v>32</v>
      </c>
      <c r="K110" s="415"/>
      <c r="L110" s="89"/>
      <c r="M110" s="78"/>
      <c r="N110" s="88"/>
      <c r="O110" s="88"/>
      <c r="P110" s="80"/>
      <c r="Q110" s="79"/>
      <c r="R110" s="52"/>
      <c r="S110" s="52"/>
      <c r="T110" s="122"/>
      <c r="U110" s="129"/>
      <c r="V110" s="122"/>
      <c r="W110" s="122"/>
      <c r="X110" s="122"/>
      <c r="Y110" s="123"/>
      <c r="Z110" s="75"/>
      <c r="AA110" s="163">
        <f t="shared" si="48"/>
        <v>0</v>
      </c>
      <c r="AB110" s="57">
        <f t="shared" si="49"/>
        <v>0</v>
      </c>
      <c r="AC110" s="77">
        <f t="shared" si="50"/>
        <v>32</v>
      </c>
      <c r="AD110" s="90">
        <f t="shared" si="51"/>
        <v>0</v>
      </c>
      <c r="AE110" s="88">
        <f t="shared" si="52"/>
        <v>0</v>
      </c>
      <c r="AF110" s="59">
        <f t="shared" si="53"/>
        <v>0</v>
      </c>
      <c r="AG110" s="91">
        <f t="shared" si="54"/>
        <v>0</v>
      </c>
      <c r="AH110" s="53">
        <f t="shared" si="55"/>
        <v>0</v>
      </c>
      <c r="AI110" s="53">
        <f t="shared" si="56"/>
        <v>0</v>
      </c>
      <c r="AJ110" s="57">
        <f t="shared" si="57"/>
        <v>0</v>
      </c>
      <c r="AK110" s="61">
        <f t="shared" si="58"/>
        <v>0</v>
      </c>
      <c r="AL110" s="53">
        <f t="shared" si="59"/>
        <v>0</v>
      </c>
      <c r="AM110" s="53">
        <f t="shared" si="60"/>
        <v>0</v>
      </c>
      <c r="AN110" s="71">
        <f t="shared" si="61"/>
        <v>0</v>
      </c>
    </row>
    <row r="111" spans="1:40">
      <c r="A111" s="231">
        <f t="shared" si="46"/>
        <v>104</v>
      </c>
      <c r="B111" s="583" t="s">
        <v>527</v>
      </c>
      <c r="C111" s="279">
        <v>72056</v>
      </c>
      <c r="D111" s="279">
        <v>2567</v>
      </c>
      <c r="E111" s="439" t="s">
        <v>52</v>
      </c>
      <c r="F111" s="420">
        <f t="shared" si="47"/>
        <v>32</v>
      </c>
      <c r="G111" s="232"/>
      <c r="H111" s="549">
        <v>32</v>
      </c>
      <c r="I111" s="57"/>
      <c r="J111" s="401"/>
      <c r="K111" s="415"/>
      <c r="L111" s="89"/>
      <c r="M111" s="78"/>
      <c r="N111" s="88"/>
      <c r="O111" s="88"/>
      <c r="P111" s="80"/>
      <c r="Q111" s="79"/>
      <c r="R111" s="52"/>
      <c r="S111" s="52"/>
      <c r="T111" s="122"/>
      <c r="U111" s="129"/>
      <c r="V111" s="122"/>
      <c r="W111" s="122"/>
      <c r="X111" s="122"/>
      <c r="Y111" s="123"/>
      <c r="Z111" s="75"/>
      <c r="AA111" s="163">
        <f t="shared" si="48"/>
        <v>0</v>
      </c>
      <c r="AB111" s="57">
        <f t="shared" si="49"/>
        <v>32</v>
      </c>
      <c r="AC111" s="77">
        <f t="shared" si="50"/>
        <v>0</v>
      </c>
      <c r="AD111" s="90">
        <f t="shared" si="51"/>
        <v>0</v>
      </c>
      <c r="AE111" s="88">
        <f t="shared" si="52"/>
        <v>0</v>
      </c>
      <c r="AF111" s="59">
        <f t="shared" si="53"/>
        <v>0</v>
      </c>
      <c r="AG111" s="91">
        <f t="shared" si="54"/>
        <v>0</v>
      </c>
      <c r="AH111" s="53">
        <f t="shared" si="55"/>
        <v>0</v>
      </c>
      <c r="AI111" s="53">
        <f t="shared" si="56"/>
        <v>0</v>
      </c>
      <c r="AJ111" s="57">
        <f t="shared" si="57"/>
        <v>0</v>
      </c>
      <c r="AK111" s="61">
        <f t="shared" si="58"/>
        <v>0</v>
      </c>
      <c r="AL111" s="53">
        <f t="shared" si="59"/>
        <v>0</v>
      </c>
      <c r="AM111" s="53">
        <f t="shared" si="60"/>
        <v>0</v>
      </c>
      <c r="AN111" s="71">
        <f t="shared" si="61"/>
        <v>0</v>
      </c>
    </row>
    <row r="112" spans="1:40">
      <c r="A112" s="231">
        <f t="shared" si="46"/>
        <v>105</v>
      </c>
      <c r="B112" s="245" t="s">
        <v>299</v>
      </c>
      <c r="C112" s="207">
        <v>94350</v>
      </c>
      <c r="D112" s="207" t="s">
        <v>300</v>
      </c>
      <c r="E112" s="432" t="s">
        <v>11</v>
      </c>
      <c r="F112" s="420">
        <f t="shared" si="47"/>
        <v>31</v>
      </c>
      <c r="G112" s="233"/>
      <c r="H112" s="546"/>
      <c r="I112" s="57"/>
      <c r="J112" s="401">
        <v>31</v>
      </c>
      <c r="K112" s="415"/>
      <c r="L112" s="89"/>
      <c r="M112" s="78"/>
      <c r="N112" s="88"/>
      <c r="O112" s="88"/>
      <c r="P112" s="80"/>
      <c r="Q112" s="79"/>
      <c r="R112" s="52"/>
      <c r="S112" s="52"/>
      <c r="T112" s="122"/>
      <c r="U112" s="129"/>
      <c r="V112" s="122"/>
      <c r="W112" s="122"/>
      <c r="X112" s="122"/>
      <c r="Y112" s="123"/>
      <c r="Z112" s="75"/>
      <c r="AA112" s="163">
        <f t="shared" si="48"/>
        <v>0</v>
      </c>
      <c r="AB112" s="57">
        <f t="shared" si="49"/>
        <v>0</v>
      </c>
      <c r="AC112" s="77">
        <f t="shared" si="50"/>
        <v>31</v>
      </c>
      <c r="AD112" s="90">
        <f t="shared" si="51"/>
        <v>0</v>
      </c>
      <c r="AE112" s="88">
        <f t="shared" si="52"/>
        <v>0</v>
      </c>
      <c r="AF112" s="59">
        <f t="shared" si="53"/>
        <v>0</v>
      </c>
      <c r="AG112" s="91">
        <f t="shared" si="54"/>
        <v>0</v>
      </c>
      <c r="AH112" s="53">
        <f t="shared" si="55"/>
        <v>0</v>
      </c>
      <c r="AI112" s="53">
        <f t="shared" si="56"/>
        <v>0</v>
      </c>
      <c r="AJ112" s="57">
        <f t="shared" si="57"/>
        <v>0</v>
      </c>
      <c r="AK112" s="61">
        <f t="shared" si="58"/>
        <v>0</v>
      </c>
      <c r="AL112" s="53">
        <f t="shared" si="59"/>
        <v>0</v>
      </c>
      <c r="AM112" s="53">
        <f t="shared" si="60"/>
        <v>0</v>
      </c>
      <c r="AN112" s="71">
        <f t="shared" si="61"/>
        <v>0</v>
      </c>
    </row>
    <row r="113" spans="1:40">
      <c r="A113" s="231">
        <f t="shared" si="46"/>
        <v>106</v>
      </c>
      <c r="B113" s="434" t="s">
        <v>427</v>
      </c>
      <c r="C113" s="390" t="s">
        <v>429</v>
      </c>
      <c r="D113" s="394" t="s">
        <v>428</v>
      </c>
      <c r="E113" s="320" t="s">
        <v>60</v>
      </c>
      <c r="F113" s="420">
        <f t="shared" si="47"/>
        <v>30</v>
      </c>
      <c r="G113" s="232"/>
      <c r="H113" s="546"/>
      <c r="I113" s="57"/>
      <c r="J113" s="207"/>
      <c r="K113" s="407">
        <v>30</v>
      </c>
      <c r="L113" s="89"/>
      <c r="M113" s="78"/>
      <c r="N113" s="88"/>
      <c r="O113" s="88"/>
      <c r="P113" s="80"/>
      <c r="Q113" s="79"/>
      <c r="R113" s="52"/>
      <c r="S113" s="52"/>
      <c r="T113" s="122"/>
      <c r="U113" s="129"/>
      <c r="V113" s="122"/>
      <c r="W113" s="122"/>
      <c r="X113" s="122"/>
      <c r="Y113" s="123"/>
      <c r="Z113" s="75"/>
      <c r="AA113" s="163">
        <f t="shared" si="48"/>
        <v>0</v>
      </c>
      <c r="AB113" s="57">
        <f t="shared" si="49"/>
        <v>0</v>
      </c>
      <c r="AC113" s="77">
        <f t="shared" si="50"/>
        <v>0</v>
      </c>
      <c r="AD113" s="90">
        <f t="shared" si="51"/>
        <v>30</v>
      </c>
      <c r="AE113" s="88">
        <f t="shared" si="52"/>
        <v>0</v>
      </c>
      <c r="AF113" s="59">
        <f t="shared" si="53"/>
        <v>0</v>
      </c>
      <c r="AG113" s="91">
        <f t="shared" si="54"/>
        <v>0</v>
      </c>
      <c r="AH113" s="53">
        <f t="shared" si="55"/>
        <v>0</v>
      </c>
      <c r="AI113" s="53">
        <f t="shared" si="56"/>
        <v>0</v>
      </c>
      <c r="AJ113" s="57">
        <f t="shared" si="57"/>
        <v>0</v>
      </c>
      <c r="AK113" s="61">
        <f t="shared" si="58"/>
        <v>0</v>
      </c>
      <c r="AL113" s="53">
        <f t="shared" si="59"/>
        <v>0</v>
      </c>
      <c r="AM113" s="53">
        <f t="shared" si="60"/>
        <v>0</v>
      </c>
      <c r="AN113" s="71">
        <f t="shared" si="61"/>
        <v>0</v>
      </c>
    </row>
    <row r="114" spans="1:40">
      <c r="A114" s="231">
        <f t="shared" si="46"/>
        <v>107</v>
      </c>
      <c r="B114" s="236" t="s">
        <v>302</v>
      </c>
      <c r="C114" s="196">
        <v>70711</v>
      </c>
      <c r="D114" s="207" t="s">
        <v>303</v>
      </c>
      <c r="E114" s="432" t="s">
        <v>11</v>
      </c>
      <c r="F114" s="420">
        <f t="shared" si="47"/>
        <v>26</v>
      </c>
      <c r="G114" s="233"/>
      <c r="H114" s="546"/>
      <c r="I114" s="57"/>
      <c r="J114" s="401">
        <v>26</v>
      </c>
      <c r="K114" s="415"/>
      <c r="L114" s="89"/>
      <c r="M114" s="78"/>
      <c r="N114" s="88"/>
      <c r="O114" s="88"/>
      <c r="P114" s="80"/>
      <c r="Q114" s="79"/>
      <c r="R114" s="52"/>
      <c r="S114" s="52"/>
      <c r="T114" s="122"/>
      <c r="U114" s="129"/>
      <c r="V114" s="122"/>
      <c r="W114" s="122"/>
      <c r="X114" s="122"/>
      <c r="Y114" s="123"/>
      <c r="Z114" s="75"/>
      <c r="AA114" s="163">
        <f t="shared" si="48"/>
        <v>0</v>
      </c>
      <c r="AB114" s="57">
        <f t="shared" si="49"/>
        <v>0</v>
      </c>
      <c r="AC114" s="77">
        <f t="shared" si="50"/>
        <v>26</v>
      </c>
      <c r="AD114" s="90">
        <f t="shared" si="51"/>
        <v>0</v>
      </c>
      <c r="AE114" s="88">
        <f t="shared" si="52"/>
        <v>0</v>
      </c>
      <c r="AF114" s="59">
        <f t="shared" si="53"/>
        <v>0</v>
      </c>
      <c r="AG114" s="91">
        <f t="shared" si="54"/>
        <v>0</v>
      </c>
      <c r="AH114" s="53">
        <f t="shared" si="55"/>
        <v>0</v>
      </c>
      <c r="AI114" s="53">
        <f t="shared" si="56"/>
        <v>0</v>
      </c>
      <c r="AJ114" s="57">
        <f t="shared" si="57"/>
        <v>0</v>
      </c>
      <c r="AK114" s="61">
        <f t="shared" si="58"/>
        <v>0</v>
      </c>
      <c r="AL114" s="53">
        <f t="shared" si="59"/>
        <v>0</v>
      </c>
      <c r="AM114" s="53">
        <f t="shared" si="60"/>
        <v>0</v>
      </c>
      <c r="AN114" s="71">
        <f t="shared" si="61"/>
        <v>0</v>
      </c>
    </row>
    <row r="115" spans="1:40">
      <c r="A115" s="231">
        <f t="shared" si="46"/>
        <v>108</v>
      </c>
      <c r="B115" s="239" t="s">
        <v>125</v>
      </c>
      <c r="C115" s="214">
        <v>27155</v>
      </c>
      <c r="D115" s="253" t="s">
        <v>79</v>
      </c>
      <c r="E115" s="326" t="s">
        <v>68</v>
      </c>
      <c r="F115" s="420">
        <f t="shared" si="47"/>
        <v>25</v>
      </c>
      <c r="G115" s="399">
        <v>25</v>
      </c>
      <c r="H115" s="546"/>
      <c r="I115" s="57"/>
      <c r="J115" s="207"/>
      <c r="K115" s="415"/>
      <c r="L115" s="89"/>
      <c r="M115" s="78"/>
      <c r="N115" s="88"/>
      <c r="O115" s="88"/>
      <c r="P115" s="80"/>
      <c r="Q115" s="79"/>
      <c r="R115" s="52"/>
      <c r="S115" s="52"/>
      <c r="T115" s="122"/>
      <c r="U115" s="129"/>
      <c r="V115" s="122"/>
      <c r="W115" s="122"/>
      <c r="X115" s="122"/>
      <c r="Y115" s="123"/>
      <c r="Z115" s="75"/>
      <c r="AA115" s="163">
        <f t="shared" si="48"/>
        <v>25</v>
      </c>
      <c r="AB115" s="57">
        <f t="shared" si="49"/>
        <v>0</v>
      </c>
      <c r="AC115" s="77">
        <f t="shared" si="50"/>
        <v>0</v>
      </c>
      <c r="AD115" s="90">
        <f t="shared" si="51"/>
        <v>0</v>
      </c>
      <c r="AE115" s="88">
        <f t="shared" si="52"/>
        <v>0</v>
      </c>
      <c r="AF115" s="59">
        <f t="shared" si="53"/>
        <v>0</v>
      </c>
      <c r="AG115" s="91">
        <f t="shared" si="54"/>
        <v>0</v>
      </c>
      <c r="AH115" s="53">
        <f t="shared" si="55"/>
        <v>0</v>
      </c>
      <c r="AI115" s="53">
        <f t="shared" si="56"/>
        <v>0</v>
      </c>
      <c r="AJ115" s="57">
        <f t="shared" si="57"/>
        <v>0</v>
      </c>
      <c r="AK115" s="61">
        <f t="shared" si="58"/>
        <v>0</v>
      </c>
      <c r="AL115" s="53">
        <f t="shared" si="59"/>
        <v>0</v>
      </c>
      <c r="AM115" s="53">
        <f t="shared" si="60"/>
        <v>0</v>
      </c>
      <c r="AN115" s="71">
        <f t="shared" si="61"/>
        <v>0</v>
      </c>
    </row>
    <row r="116" spans="1:40">
      <c r="A116" s="231">
        <f t="shared" si="46"/>
        <v>109</v>
      </c>
      <c r="B116" s="239" t="s">
        <v>118</v>
      </c>
      <c r="C116" s="214">
        <v>83914</v>
      </c>
      <c r="D116" s="253" t="s">
        <v>228</v>
      </c>
      <c r="E116" s="326" t="s">
        <v>11</v>
      </c>
      <c r="F116" s="420">
        <f t="shared" si="47"/>
        <v>24</v>
      </c>
      <c r="G116" s="399">
        <v>24</v>
      </c>
      <c r="H116" s="546"/>
      <c r="I116" s="57"/>
      <c r="J116" s="223"/>
      <c r="K116" s="415"/>
      <c r="L116" s="89"/>
      <c r="M116" s="78"/>
      <c r="N116" s="88"/>
      <c r="O116" s="88"/>
      <c r="P116" s="80"/>
      <c r="Q116" s="79"/>
      <c r="R116" s="52"/>
      <c r="S116" s="52"/>
      <c r="T116" s="122"/>
      <c r="U116" s="129"/>
      <c r="V116" s="122"/>
      <c r="W116" s="122"/>
      <c r="X116" s="122"/>
      <c r="Y116" s="123"/>
      <c r="Z116" s="75"/>
      <c r="AA116" s="163">
        <f t="shared" si="48"/>
        <v>24</v>
      </c>
      <c r="AB116" s="57">
        <f t="shared" si="49"/>
        <v>0</v>
      </c>
      <c r="AC116" s="77">
        <f t="shared" si="50"/>
        <v>0</v>
      </c>
      <c r="AD116" s="90">
        <f t="shared" si="51"/>
        <v>0</v>
      </c>
      <c r="AE116" s="88">
        <f t="shared" si="52"/>
        <v>0</v>
      </c>
      <c r="AF116" s="59">
        <f t="shared" si="53"/>
        <v>0</v>
      </c>
      <c r="AG116" s="91">
        <f t="shared" si="54"/>
        <v>0</v>
      </c>
      <c r="AH116" s="53">
        <f t="shared" si="55"/>
        <v>0</v>
      </c>
      <c r="AI116" s="53">
        <f t="shared" si="56"/>
        <v>0</v>
      </c>
      <c r="AJ116" s="57">
        <f t="shared" si="57"/>
        <v>0</v>
      </c>
      <c r="AK116" s="61">
        <f t="shared" si="58"/>
        <v>0</v>
      </c>
      <c r="AL116" s="53">
        <f t="shared" si="59"/>
        <v>0</v>
      </c>
      <c r="AM116" s="53">
        <f t="shared" si="60"/>
        <v>0</v>
      </c>
      <c r="AN116" s="71">
        <f t="shared" si="61"/>
        <v>0</v>
      </c>
    </row>
    <row r="117" spans="1:40">
      <c r="A117" s="231">
        <f t="shared" si="46"/>
        <v>110</v>
      </c>
      <c r="B117" s="239" t="s">
        <v>121</v>
      </c>
      <c r="C117" s="214">
        <v>85422</v>
      </c>
      <c r="D117" s="253" t="s">
        <v>229</v>
      </c>
      <c r="E117" s="325" t="s">
        <v>0</v>
      </c>
      <c r="F117" s="420">
        <f t="shared" si="47"/>
        <v>23</v>
      </c>
      <c r="G117" s="399">
        <v>23</v>
      </c>
      <c r="H117" s="546"/>
      <c r="I117" s="57"/>
      <c r="J117" s="223"/>
      <c r="K117" s="415"/>
      <c r="L117" s="89"/>
      <c r="M117" s="78"/>
      <c r="N117" s="88"/>
      <c r="O117" s="88"/>
      <c r="P117" s="80"/>
      <c r="Q117" s="79"/>
      <c r="R117" s="52"/>
      <c r="S117" s="52"/>
      <c r="T117" s="122"/>
      <c r="U117" s="129"/>
      <c r="V117" s="122"/>
      <c r="W117" s="122"/>
      <c r="X117" s="122"/>
      <c r="Y117" s="123"/>
      <c r="Z117" s="75"/>
      <c r="AA117" s="163">
        <f t="shared" si="48"/>
        <v>23</v>
      </c>
      <c r="AB117" s="57">
        <f t="shared" si="49"/>
        <v>0</v>
      </c>
      <c r="AC117" s="77">
        <f t="shared" si="50"/>
        <v>0</v>
      </c>
      <c r="AD117" s="90">
        <f t="shared" si="51"/>
        <v>0</v>
      </c>
      <c r="AE117" s="88">
        <f t="shared" si="52"/>
        <v>0</v>
      </c>
      <c r="AF117" s="59">
        <f t="shared" si="53"/>
        <v>0</v>
      </c>
      <c r="AG117" s="91">
        <f t="shared" si="54"/>
        <v>0</v>
      </c>
      <c r="AH117" s="53">
        <f t="shared" si="55"/>
        <v>0</v>
      </c>
      <c r="AI117" s="53">
        <f t="shared" si="56"/>
        <v>0</v>
      </c>
      <c r="AJ117" s="57">
        <f t="shared" si="57"/>
        <v>0</v>
      </c>
      <c r="AK117" s="61">
        <f t="shared" si="58"/>
        <v>0</v>
      </c>
      <c r="AL117" s="53">
        <f t="shared" si="59"/>
        <v>0</v>
      </c>
      <c r="AM117" s="53">
        <f t="shared" si="60"/>
        <v>0</v>
      </c>
      <c r="AN117" s="71">
        <f t="shared" si="61"/>
        <v>0</v>
      </c>
    </row>
    <row r="118" spans="1:40">
      <c r="A118" s="231">
        <f t="shared" si="46"/>
        <v>111</v>
      </c>
      <c r="B118" s="434" t="s">
        <v>430</v>
      </c>
      <c r="C118" s="390" t="s">
        <v>432</v>
      </c>
      <c r="D118" s="394" t="s">
        <v>431</v>
      </c>
      <c r="E118" s="320" t="s">
        <v>1</v>
      </c>
      <c r="F118" s="420">
        <f t="shared" si="47"/>
        <v>21</v>
      </c>
      <c r="G118" s="232"/>
      <c r="H118" s="546"/>
      <c r="I118" s="57"/>
      <c r="J118" s="207"/>
      <c r="K118" s="407">
        <v>21</v>
      </c>
      <c r="L118" s="89"/>
      <c r="M118" s="78"/>
      <c r="N118" s="88"/>
      <c r="O118" s="88"/>
      <c r="P118" s="80"/>
      <c r="Q118" s="79"/>
      <c r="R118" s="52"/>
      <c r="S118" s="52"/>
      <c r="T118" s="122"/>
      <c r="U118" s="129"/>
      <c r="V118" s="122"/>
      <c r="W118" s="122"/>
      <c r="X118" s="122"/>
      <c r="Y118" s="123"/>
      <c r="Z118" s="75"/>
      <c r="AA118" s="163">
        <f t="shared" si="48"/>
        <v>0</v>
      </c>
      <c r="AB118" s="57">
        <f t="shared" si="49"/>
        <v>0</v>
      </c>
      <c r="AC118" s="77">
        <f t="shared" si="50"/>
        <v>0</v>
      </c>
      <c r="AD118" s="90">
        <f t="shared" si="51"/>
        <v>21</v>
      </c>
      <c r="AE118" s="88">
        <f t="shared" si="52"/>
        <v>0</v>
      </c>
      <c r="AF118" s="59">
        <f t="shared" si="53"/>
        <v>0</v>
      </c>
      <c r="AG118" s="91">
        <f t="shared" si="54"/>
        <v>0</v>
      </c>
      <c r="AH118" s="53">
        <f t="shared" si="55"/>
        <v>0</v>
      </c>
      <c r="AI118" s="53">
        <f t="shared" si="56"/>
        <v>0</v>
      </c>
      <c r="AJ118" s="57">
        <f t="shared" si="57"/>
        <v>0</v>
      </c>
      <c r="AK118" s="61">
        <f t="shared" si="58"/>
        <v>0</v>
      </c>
      <c r="AL118" s="53">
        <f t="shared" si="59"/>
        <v>0</v>
      </c>
      <c r="AM118" s="53">
        <f t="shared" si="60"/>
        <v>0</v>
      </c>
      <c r="AN118" s="71">
        <f t="shared" si="61"/>
        <v>0</v>
      </c>
    </row>
    <row r="119" spans="1:40">
      <c r="A119" s="231">
        <f t="shared" si="46"/>
        <v>112</v>
      </c>
      <c r="B119" s="236" t="s">
        <v>304</v>
      </c>
      <c r="C119" s="196">
        <v>94344</v>
      </c>
      <c r="D119" s="207" t="s">
        <v>305</v>
      </c>
      <c r="E119" s="432" t="s">
        <v>11</v>
      </c>
      <c r="F119" s="420">
        <f t="shared" si="47"/>
        <v>20</v>
      </c>
      <c r="G119" s="233"/>
      <c r="H119" s="546"/>
      <c r="I119" s="57"/>
      <c r="J119" s="401">
        <v>20</v>
      </c>
      <c r="K119" s="415"/>
      <c r="L119" s="89"/>
      <c r="M119" s="78"/>
      <c r="N119" s="88"/>
      <c r="O119" s="88"/>
      <c r="P119" s="80"/>
      <c r="Q119" s="79"/>
      <c r="R119" s="52"/>
      <c r="S119" s="52"/>
      <c r="T119" s="122"/>
      <c r="U119" s="129"/>
      <c r="V119" s="122"/>
      <c r="W119" s="122"/>
      <c r="X119" s="122"/>
      <c r="Y119" s="123"/>
      <c r="Z119" s="75"/>
      <c r="AA119" s="163">
        <f t="shared" si="48"/>
        <v>0</v>
      </c>
      <c r="AB119" s="57">
        <f t="shared" si="49"/>
        <v>0</v>
      </c>
      <c r="AC119" s="77">
        <f t="shared" si="50"/>
        <v>20</v>
      </c>
      <c r="AD119" s="90">
        <f t="shared" si="51"/>
        <v>0</v>
      </c>
      <c r="AE119" s="88">
        <f t="shared" si="52"/>
        <v>0</v>
      </c>
      <c r="AF119" s="59">
        <f t="shared" si="53"/>
        <v>0</v>
      </c>
      <c r="AG119" s="91">
        <f t="shared" si="54"/>
        <v>0</v>
      </c>
      <c r="AH119" s="53">
        <f t="shared" si="55"/>
        <v>0</v>
      </c>
      <c r="AI119" s="53">
        <f t="shared" si="56"/>
        <v>0</v>
      </c>
      <c r="AJ119" s="57">
        <f t="shared" si="57"/>
        <v>0</v>
      </c>
      <c r="AK119" s="61">
        <f t="shared" si="58"/>
        <v>0</v>
      </c>
      <c r="AL119" s="53">
        <f t="shared" si="59"/>
        <v>0</v>
      </c>
      <c r="AM119" s="53">
        <f t="shared" si="60"/>
        <v>0</v>
      </c>
      <c r="AN119" s="71">
        <f t="shared" si="61"/>
        <v>0</v>
      </c>
    </row>
    <row r="120" spans="1:40">
      <c r="A120" s="231">
        <f t="shared" si="46"/>
        <v>113</v>
      </c>
      <c r="B120" s="434" t="s">
        <v>433</v>
      </c>
      <c r="C120" s="390" t="s">
        <v>435</v>
      </c>
      <c r="D120" s="394" t="s">
        <v>434</v>
      </c>
      <c r="E120" s="320" t="s">
        <v>60</v>
      </c>
      <c r="F120" s="420">
        <f t="shared" si="47"/>
        <v>18</v>
      </c>
      <c r="G120" s="232"/>
      <c r="H120" s="546"/>
      <c r="I120" s="57"/>
      <c r="J120" s="223"/>
      <c r="K120" s="407">
        <v>18</v>
      </c>
      <c r="L120" s="89"/>
      <c r="M120" s="78"/>
      <c r="N120" s="88"/>
      <c r="O120" s="88"/>
      <c r="P120" s="80"/>
      <c r="Q120" s="79"/>
      <c r="R120" s="52"/>
      <c r="S120" s="52"/>
      <c r="T120" s="122"/>
      <c r="U120" s="129"/>
      <c r="V120" s="122"/>
      <c r="W120" s="122"/>
      <c r="X120" s="122"/>
      <c r="Y120" s="123"/>
      <c r="Z120" s="75"/>
      <c r="AA120" s="163">
        <f t="shared" si="48"/>
        <v>0</v>
      </c>
      <c r="AB120" s="57">
        <f t="shared" si="49"/>
        <v>0</v>
      </c>
      <c r="AC120" s="77">
        <f t="shared" si="50"/>
        <v>0</v>
      </c>
      <c r="AD120" s="90">
        <f t="shared" si="51"/>
        <v>18</v>
      </c>
      <c r="AE120" s="88">
        <f t="shared" si="52"/>
        <v>0</v>
      </c>
      <c r="AF120" s="59">
        <f t="shared" si="53"/>
        <v>0</v>
      </c>
      <c r="AG120" s="91">
        <f t="shared" si="54"/>
        <v>0</v>
      </c>
      <c r="AH120" s="53">
        <f t="shared" si="55"/>
        <v>0</v>
      </c>
      <c r="AI120" s="53">
        <f t="shared" si="56"/>
        <v>0</v>
      </c>
      <c r="AJ120" s="57">
        <f t="shared" si="57"/>
        <v>0</v>
      </c>
      <c r="AK120" s="61">
        <f t="shared" si="58"/>
        <v>0</v>
      </c>
      <c r="AL120" s="53">
        <f t="shared" si="59"/>
        <v>0</v>
      </c>
      <c r="AM120" s="53">
        <f t="shared" si="60"/>
        <v>0</v>
      </c>
      <c r="AN120" s="71">
        <f t="shared" si="61"/>
        <v>0</v>
      </c>
    </row>
    <row r="121" spans="1:40">
      <c r="A121" s="231">
        <f t="shared" si="46"/>
        <v>114</v>
      </c>
      <c r="B121" s="238" t="s">
        <v>124</v>
      </c>
      <c r="C121" s="381">
        <v>85400</v>
      </c>
      <c r="D121" s="382" t="s">
        <v>230</v>
      </c>
      <c r="E121" s="565" t="s">
        <v>0</v>
      </c>
      <c r="F121" s="417">
        <f t="shared" si="47"/>
        <v>17</v>
      </c>
      <c r="G121" s="399">
        <v>17</v>
      </c>
      <c r="H121" s="546"/>
      <c r="I121" s="57"/>
      <c r="J121" s="223"/>
      <c r="K121" s="415"/>
      <c r="L121" s="89"/>
      <c r="M121" s="78"/>
      <c r="N121" s="88"/>
      <c r="O121" s="88"/>
      <c r="P121" s="80"/>
      <c r="Q121" s="79"/>
      <c r="R121" s="52"/>
      <c r="S121" s="52"/>
      <c r="T121" s="122"/>
      <c r="U121" s="129"/>
      <c r="V121" s="122"/>
      <c r="W121" s="122"/>
      <c r="X121" s="122"/>
      <c r="Y121" s="123"/>
      <c r="Z121" s="75"/>
      <c r="AA121" s="163">
        <f t="shared" si="48"/>
        <v>17</v>
      </c>
      <c r="AB121" s="57">
        <f t="shared" si="49"/>
        <v>0</v>
      </c>
      <c r="AC121" s="77">
        <f t="shared" si="50"/>
        <v>0</v>
      </c>
      <c r="AD121" s="90">
        <f t="shared" si="51"/>
        <v>0</v>
      </c>
      <c r="AE121" s="88">
        <f t="shared" si="52"/>
        <v>0</v>
      </c>
      <c r="AF121" s="59">
        <f t="shared" si="53"/>
        <v>0</v>
      </c>
      <c r="AG121" s="91">
        <f t="shared" si="54"/>
        <v>0</v>
      </c>
      <c r="AH121" s="53">
        <f t="shared" si="55"/>
        <v>0</v>
      </c>
      <c r="AI121" s="53">
        <f t="shared" si="56"/>
        <v>0</v>
      </c>
      <c r="AJ121" s="57">
        <f t="shared" si="57"/>
        <v>0</v>
      </c>
      <c r="AK121" s="61">
        <f t="shared" si="58"/>
        <v>0</v>
      </c>
      <c r="AL121" s="53">
        <f t="shared" si="59"/>
        <v>0</v>
      </c>
      <c r="AM121" s="53">
        <f t="shared" si="60"/>
        <v>0</v>
      </c>
      <c r="AN121" s="71">
        <f t="shared" si="61"/>
        <v>0</v>
      </c>
    </row>
    <row r="122" spans="1:40">
      <c r="A122" s="231">
        <f t="shared" si="46"/>
        <v>115</v>
      </c>
      <c r="B122" s="434" t="s">
        <v>436</v>
      </c>
      <c r="C122" s="390" t="s">
        <v>438</v>
      </c>
      <c r="D122" s="394" t="s">
        <v>437</v>
      </c>
      <c r="E122" s="397" t="s">
        <v>60</v>
      </c>
      <c r="F122" s="417">
        <f t="shared" si="47"/>
        <v>12</v>
      </c>
      <c r="G122" s="232"/>
      <c r="H122" s="546"/>
      <c r="I122" s="57"/>
      <c r="J122" s="223"/>
      <c r="K122" s="407">
        <v>12</v>
      </c>
      <c r="L122" s="89"/>
      <c r="M122" s="78"/>
      <c r="N122" s="88"/>
      <c r="O122" s="88"/>
      <c r="P122" s="80"/>
      <c r="Q122" s="79"/>
      <c r="R122" s="52"/>
      <c r="S122" s="52"/>
      <c r="T122" s="122"/>
      <c r="U122" s="129"/>
      <c r="V122" s="122"/>
      <c r="W122" s="122"/>
      <c r="X122" s="122"/>
      <c r="Y122" s="123"/>
      <c r="Z122" s="75"/>
      <c r="AA122" s="163">
        <f t="shared" si="48"/>
        <v>0</v>
      </c>
      <c r="AB122" s="57">
        <f t="shared" si="49"/>
        <v>0</v>
      </c>
      <c r="AC122" s="77">
        <f t="shared" si="50"/>
        <v>0</v>
      </c>
      <c r="AD122" s="90">
        <f t="shared" si="51"/>
        <v>12</v>
      </c>
      <c r="AE122" s="88">
        <f t="shared" si="52"/>
        <v>0</v>
      </c>
      <c r="AF122" s="59">
        <f t="shared" si="53"/>
        <v>0</v>
      </c>
      <c r="AG122" s="91">
        <f t="shared" si="54"/>
        <v>0</v>
      </c>
      <c r="AH122" s="53">
        <f t="shared" si="55"/>
        <v>0</v>
      </c>
      <c r="AI122" s="53">
        <f t="shared" si="56"/>
        <v>0</v>
      </c>
      <c r="AJ122" s="57">
        <f t="shared" si="57"/>
        <v>0</v>
      </c>
      <c r="AK122" s="61">
        <f t="shared" si="58"/>
        <v>0</v>
      </c>
      <c r="AL122" s="53">
        <f t="shared" si="59"/>
        <v>0</v>
      </c>
      <c r="AM122" s="53">
        <f t="shared" si="60"/>
        <v>0</v>
      </c>
      <c r="AN122" s="71">
        <f t="shared" si="61"/>
        <v>0</v>
      </c>
    </row>
    <row r="123" spans="1:40">
      <c r="A123" s="231">
        <f t="shared" si="46"/>
        <v>116</v>
      </c>
      <c r="B123" s="583" t="s">
        <v>528</v>
      </c>
      <c r="C123" s="468">
        <v>72057</v>
      </c>
      <c r="D123" s="279">
        <v>2568</v>
      </c>
      <c r="E123" s="553" t="s">
        <v>52</v>
      </c>
      <c r="F123" s="417">
        <f t="shared" si="47"/>
        <v>11</v>
      </c>
      <c r="G123" s="399"/>
      <c r="H123" s="549">
        <v>11</v>
      </c>
      <c r="I123" s="57"/>
      <c r="J123" s="223"/>
      <c r="K123" s="415"/>
      <c r="L123" s="89"/>
      <c r="M123" s="78"/>
      <c r="N123" s="88"/>
      <c r="O123" s="88"/>
      <c r="P123" s="80"/>
      <c r="Q123" s="79"/>
      <c r="R123" s="52"/>
      <c r="S123" s="52"/>
      <c r="T123" s="122"/>
      <c r="U123" s="129"/>
      <c r="V123" s="122"/>
      <c r="W123" s="122"/>
      <c r="X123" s="122"/>
      <c r="Y123" s="123"/>
      <c r="Z123" s="75"/>
      <c r="AA123" s="163">
        <f t="shared" si="48"/>
        <v>0</v>
      </c>
      <c r="AB123" s="57">
        <f t="shared" si="49"/>
        <v>11</v>
      </c>
      <c r="AC123" s="77">
        <f t="shared" si="50"/>
        <v>0</v>
      </c>
      <c r="AD123" s="90">
        <f t="shared" si="51"/>
        <v>0</v>
      </c>
      <c r="AE123" s="88">
        <f t="shared" si="52"/>
        <v>0</v>
      </c>
      <c r="AF123" s="59">
        <f t="shared" si="53"/>
        <v>0</v>
      </c>
      <c r="AG123" s="91">
        <f t="shared" si="54"/>
        <v>0</v>
      </c>
      <c r="AH123" s="53">
        <f t="shared" si="55"/>
        <v>0</v>
      </c>
      <c r="AI123" s="53">
        <f t="shared" si="56"/>
        <v>0</v>
      </c>
      <c r="AJ123" s="57">
        <f t="shared" si="57"/>
        <v>0</v>
      </c>
      <c r="AK123" s="61">
        <f t="shared" si="58"/>
        <v>0</v>
      </c>
      <c r="AL123" s="53">
        <f t="shared" si="59"/>
        <v>0</v>
      </c>
      <c r="AM123" s="53">
        <f t="shared" si="60"/>
        <v>0</v>
      </c>
      <c r="AN123" s="71">
        <f t="shared" si="61"/>
        <v>0</v>
      </c>
    </row>
    <row r="124" spans="1:40">
      <c r="A124" s="231">
        <f t="shared" si="46"/>
        <v>117</v>
      </c>
      <c r="B124" s="583" t="s">
        <v>529</v>
      </c>
      <c r="C124" s="279">
        <v>62075</v>
      </c>
      <c r="D124" s="468" t="s">
        <v>530</v>
      </c>
      <c r="E124" s="553" t="s">
        <v>12</v>
      </c>
      <c r="F124" s="417">
        <f t="shared" si="47"/>
        <v>10</v>
      </c>
      <c r="G124" s="399"/>
      <c r="H124" s="549">
        <v>10</v>
      </c>
      <c r="I124" s="57"/>
      <c r="J124" s="223"/>
      <c r="K124" s="415"/>
      <c r="L124" s="89"/>
      <c r="M124" s="78"/>
      <c r="N124" s="88"/>
      <c r="O124" s="88"/>
      <c r="P124" s="80"/>
      <c r="Q124" s="79"/>
      <c r="R124" s="52"/>
      <c r="S124" s="52"/>
      <c r="T124" s="122"/>
      <c r="U124" s="129"/>
      <c r="V124" s="122"/>
      <c r="W124" s="122"/>
      <c r="X124" s="122"/>
      <c r="Y124" s="123"/>
      <c r="Z124" s="75"/>
      <c r="AA124" s="163">
        <f t="shared" si="48"/>
        <v>0</v>
      </c>
      <c r="AB124" s="57">
        <f t="shared" si="49"/>
        <v>10</v>
      </c>
      <c r="AC124" s="77">
        <f t="shared" si="50"/>
        <v>0</v>
      </c>
      <c r="AD124" s="90">
        <f t="shared" si="51"/>
        <v>0</v>
      </c>
      <c r="AE124" s="88">
        <f t="shared" si="52"/>
        <v>0</v>
      </c>
      <c r="AF124" s="59">
        <f t="shared" si="53"/>
        <v>0</v>
      </c>
      <c r="AG124" s="91">
        <f t="shared" si="54"/>
        <v>0</v>
      </c>
      <c r="AH124" s="53">
        <f t="shared" si="55"/>
        <v>0</v>
      </c>
      <c r="AI124" s="53">
        <f t="shared" si="56"/>
        <v>0</v>
      </c>
      <c r="AJ124" s="57">
        <f t="shared" si="57"/>
        <v>0</v>
      </c>
      <c r="AK124" s="61">
        <f t="shared" si="58"/>
        <v>0</v>
      </c>
      <c r="AL124" s="53">
        <f t="shared" si="59"/>
        <v>0</v>
      </c>
      <c r="AM124" s="53">
        <f t="shared" si="60"/>
        <v>0</v>
      </c>
      <c r="AN124" s="71">
        <f t="shared" si="61"/>
        <v>0</v>
      </c>
    </row>
    <row r="125" spans="1:40">
      <c r="A125" s="231">
        <f t="shared" si="46"/>
        <v>118</v>
      </c>
      <c r="B125" s="236" t="s">
        <v>306</v>
      </c>
      <c r="C125" s="196">
        <v>94345</v>
      </c>
      <c r="D125" s="207" t="s">
        <v>307</v>
      </c>
      <c r="E125" s="706" t="s">
        <v>11</v>
      </c>
      <c r="F125" s="417">
        <f t="shared" si="47"/>
        <v>8</v>
      </c>
      <c r="G125" s="233"/>
      <c r="H125" s="546"/>
      <c r="I125" s="57"/>
      <c r="J125" s="401">
        <v>8</v>
      </c>
      <c r="K125" s="415"/>
      <c r="L125" s="89"/>
      <c r="M125" s="78"/>
      <c r="N125" s="88"/>
      <c r="O125" s="88"/>
      <c r="P125" s="80"/>
      <c r="Q125" s="79"/>
      <c r="R125" s="52"/>
      <c r="S125" s="52"/>
      <c r="T125" s="122"/>
      <c r="U125" s="129"/>
      <c r="V125" s="122"/>
      <c r="W125" s="122"/>
      <c r="X125" s="122"/>
      <c r="Y125" s="123"/>
      <c r="Z125" s="75"/>
      <c r="AA125" s="163">
        <f t="shared" si="48"/>
        <v>0</v>
      </c>
      <c r="AB125" s="57">
        <f t="shared" si="49"/>
        <v>0</v>
      </c>
      <c r="AC125" s="77">
        <f t="shared" si="50"/>
        <v>8</v>
      </c>
      <c r="AD125" s="90">
        <f t="shared" si="51"/>
        <v>0</v>
      </c>
      <c r="AE125" s="88">
        <f t="shared" si="52"/>
        <v>0</v>
      </c>
      <c r="AF125" s="59">
        <f t="shared" si="53"/>
        <v>0</v>
      </c>
      <c r="AG125" s="91">
        <f t="shared" si="54"/>
        <v>0</v>
      </c>
      <c r="AH125" s="53">
        <f t="shared" si="55"/>
        <v>0</v>
      </c>
      <c r="AI125" s="53">
        <f t="shared" si="56"/>
        <v>0</v>
      </c>
      <c r="AJ125" s="57">
        <f t="shared" si="57"/>
        <v>0</v>
      </c>
      <c r="AK125" s="61">
        <f t="shared" si="58"/>
        <v>0</v>
      </c>
      <c r="AL125" s="53">
        <f t="shared" si="59"/>
        <v>0</v>
      </c>
      <c r="AM125" s="53">
        <f t="shared" si="60"/>
        <v>0</v>
      </c>
      <c r="AN125" s="71">
        <f t="shared" si="61"/>
        <v>0</v>
      </c>
    </row>
    <row r="126" spans="1:40">
      <c r="A126" s="231">
        <f t="shared" si="46"/>
        <v>119</v>
      </c>
      <c r="B126" s="239" t="s">
        <v>231</v>
      </c>
      <c r="C126" s="214">
        <v>92304</v>
      </c>
      <c r="D126" s="224" t="s">
        <v>232</v>
      </c>
      <c r="E126" s="385" t="s">
        <v>0</v>
      </c>
      <c r="F126" s="417">
        <f t="shared" si="47"/>
        <v>7</v>
      </c>
      <c r="G126" s="399">
        <v>7</v>
      </c>
      <c r="H126" s="546"/>
      <c r="I126" s="57"/>
      <c r="J126" s="223"/>
      <c r="K126" s="415"/>
      <c r="L126" s="89"/>
      <c r="M126" s="78"/>
      <c r="N126" s="88"/>
      <c r="O126" s="88"/>
      <c r="P126" s="80"/>
      <c r="Q126" s="79"/>
      <c r="R126" s="52"/>
      <c r="S126" s="52"/>
      <c r="T126" s="122"/>
      <c r="U126" s="129"/>
      <c r="V126" s="122"/>
      <c r="W126" s="122"/>
      <c r="X126" s="122"/>
      <c r="Y126" s="123"/>
      <c r="Z126" s="75"/>
      <c r="AA126" s="163">
        <f t="shared" si="48"/>
        <v>7</v>
      </c>
      <c r="AB126" s="57">
        <f t="shared" si="49"/>
        <v>0</v>
      </c>
      <c r="AC126" s="77">
        <f t="shared" si="50"/>
        <v>0</v>
      </c>
      <c r="AD126" s="90">
        <f t="shared" si="51"/>
        <v>0</v>
      </c>
      <c r="AE126" s="88">
        <f t="shared" si="52"/>
        <v>0</v>
      </c>
      <c r="AF126" s="59">
        <f t="shared" si="53"/>
        <v>0</v>
      </c>
      <c r="AG126" s="91">
        <f t="shared" si="54"/>
        <v>0</v>
      </c>
      <c r="AH126" s="53">
        <f t="shared" si="55"/>
        <v>0</v>
      </c>
      <c r="AI126" s="53">
        <f t="shared" si="56"/>
        <v>0</v>
      </c>
      <c r="AJ126" s="57">
        <f t="shared" si="57"/>
        <v>0</v>
      </c>
      <c r="AK126" s="61">
        <f t="shared" si="58"/>
        <v>0</v>
      </c>
      <c r="AL126" s="53">
        <f t="shared" si="59"/>
        <v>0</v>
      </c>
      <c r="AM126" s="53">
        <f t="shared" si="60"/>
        <v>0</v>
      </c>
      <c r="AN126" s="71">
        <f t="shared" si="61"/>
        <v>0</v>
      </c>
    </row>
    <row r="127" spans="1:40">
      <c r="A127" s="231">
        <f t="shared" si="46"/>
        <v>120</v>
      </c>
      <c r="B127" s="236" t="s">
        <v>308</v>
      </c>
      <c r="C127" s="196">
        <v>94340</v>
      </c>
      <c r="D127" s="207" t="s">
        <v>309</v>
      </c>
      <c r="E127" s="706" t="s">
        <v>11</v>
      </c>
      <c r="F127" s="417">
        <f t="shared" si="47"/>
        <v>6</v>
      </c>
      <c r="G127" s="232"/>
      <c r="H127" s="546"/>
      <c r="I127" s="57"/>
      <c r="J127" s="401">
        <v>6</v>
      </c>
      <c r="K127" s="415"/>
      <c r="L127" s="89"/>
      <c r="M127" s="78"/>
      <c r="N127" s="88"/>
      <c r="O127" s="88"/>
      <c r="P127" s="80"/>
      <c r="Q127" s="79"/>
      <c r="R127" s="52"/>
      <c r="S127" s="52"/>
      <c r="T127" s="122"/>
      <c r="U127" s="129"/>
      <c r="V127" s="122"/>
      <c r="W127" s="122"/>
      <c r="X127" s="122"/>
      <c r="Y127" s="123"/>
      <c r="Z127" s="75"/>
      <c r="AA127" s="163">
        <f t="shared" si="48"/>
        <v>0</v>
      </c>
      <c r="AB127" s="57">
        <f t="shared" si="49"/>
        <v>0</v>
      </c>
      <c r="AC127" s="77">
        <f t="shared" si="50"/>
        <v>6</v>
      </c>
      <c r="AD127" s="90">
        <f t="shared" si="51"/>
        <v>0</v>
      </c>
      <c r="AE127" s="88">
        <f t="shared" si="52"/>
        <v>0</v>
      </c>
      <c r="AF127" s="59">
        <f t="shared" si="53"/>
        <v>0</v>
      </c>
      <c r="AG127" s="91">
        <f t="shared" si="54"/>
        <v>0</v>
      </c>
      <c r="AH127" s="53">
        <f t="shared" si="55"/>
        <v>0</v>
      </c>
      <c r="AI127" s="53">
        <f t="shared" si="56"/>
        <v>0</v>
      </c>
      <c r="AJ127" s="57">
        <f t="shared" si="57"/>
        <v>0</v>
      </c>
      <c r="AK127" s="61">
        <f t="shared" si="58"/>
        <v>0</v>
      </c>
      <c r="AL127" s="53">
        <f t="shared" si="59"/>
        <v>0</v>
      </c>
      <c r="AM127" s="53">
        <f t="shared" si="60"/>
        <v>0</v>
      </c>
      <c r="AN127" s="71">
        <f t="shared" si="61"/>
        <v>0</v>
      </c>
    </row>
    <row r="128" spans="1:40">
      <c r="A128" s="231">
        <f t="shared" si="46"/>
        <v>121</v>
      </c>
      <c r="B128" s="699" t="s">
        <v>317</v>
      </c>
      <c r="C128" s="196">
        <v>94353</v>
      </c>
      <c r="D128" s="207" t="s">
        <v>318</v>
      </c>
      <c r="E128" s="706" t="s">
        <v>11</v>
      </c>
      <c r="F128" s="417">
        <f t="shared" si="47"/>
        <v>0</v>
      </c>
      <c r="G128" s="232"/>
      <c r="H128" s="546"/>
      <c r="I128" s="57"/>
      <c r="J128" s="401">
        <v>0</v>
      </c>
      <c r="K128" s="415"/>
      <c r="L128" s="89"/>
      <c r="M128" s="78"/>
      <c r="N128" s="88"/>
      <c r="O128" s="88"/>
      <c r="P128" s="80"/>
      <c r="Q128" s="79"/>
      <c r="R128" s="52"/>
      <c r="S128" s="52"/>
      <c r="T128" s="122"/>
      <c r="U128" s="129"/>
      <c r="V128" s="122"/>
      <c r="W128" s="122"/>
      <c r="X128" s="122"/>
      <c r="Y128" s="123"/>
      <c r="Z128" s="75"/>
      <c r="AA128" s="163">
        <f t="shared" si="48"/>
        <v>0</v>
      </c>
      <c r="AB128" s="57">
        <f t="shared" si="49"/>
        <v>0</v>
      </c>
      <c r="AC128" s="77">
        <f t="shared" si="50"/>
        <v>0</v>
      </c>
      <c r="AD128" s="90">
        <f t="shared" si="51"/>
        <v>0</v>
      </c>
      <c r="AE128" s="88">
        <f t="shared" si="52"/>
        <v>0</v>
      </c>
      <c r="AF128" s="59">
        <f t="shared" si="53"/>
        <v>0</v>
      </c>
      <c r="AG128" s="91">
        <f t="shared" si="54"/>
        <v>0</v>
      </c>
      <c r="AH128" s="53">
        <f t="shared" si="55"/>
        <v>0</v>
      </c>
      <c r="AI128" s="53">
        <f t="shared" si="56"/>
        <v>0</v>
      </c>
      <c r="AJ128" s="57">
        <f t="shared" si="57"/>
        <v>0</v>
      </c>
      <c r="AK128" s="61">
        <f t="shared" si="58"/>
        <v>0</v>
      </c>
      <c r="AL128" s="53">
        <f t="shared" si="59"/>
        <v>0</v>
      </c>
      <c r="AM128" s="53">
        <f t="shared" si="60"/>
        <v>0</v>
      </c>
      <c r="AN128" s="71">
        <f t="shared" si="61"/>
        <v>0</v>
      </c>
    </row>
    <row r="129" spans="1:40">
      <c r="A129" s="231">
        <f t="shared" si="46"/>
        <v>122</v>
      </c>
      <c r="B129" s="236" t="s">
        <v>315</v>
      </c>
      <c r="C129" s="196">
        <v>94343</v>
      </c>
      <c r="D129" s="207" t="s">
        <v>316</v>
      </c>
      <c r="E129" s="706" t="s">
        <v>11</v>
      </c>
      <c r="F129" s="417">
        <f t="shared" si="47"/>
        <v>0</v>
      </c>
      <c r="G129" s="232"/>
      <c r="H129" s="546"/>
      <c r="I129" s="57"/>
      <c r="J129" s="401">
        <v>0</v>
      </c>
      <c r="K129" s="415"/>
      <c r="L129" s="89"/>
      <c r="M129" s="78"/>
      <c r="N129" s="88"/>
      <c r="O129" s="88"/>
      <c r="P129" s="80"/>
      <c r="Q129" s="79"/>
      <c r="R129" s="52"/>
      <c r="S129" s="52"/>
      <c r="T129" s="122"/>
      <c r="U129" s="129"/>
      <c r="V129" s="122"/>
      <c r="W129" s="122"/>
      <c r="X129" s="122"/>
      <c r="Y129" s="123"/>
      <c r="Z129" s="75"/>
      <c r="AA129" s="163">
        <f t="shared" si="48"/>
        <v>0</v>
      </c>
      <c r="AB129" s="57">
        <f t="shared" si="49"/>
        <v>0</v>
      </c>
      <c r="AC129" s="77">
        <f t="shared" si="50"/>
        <v>0</v>
      </c>
      <c r="AD129" s="90">
        <f t="shared" si="51"/>
        <v>0</v>
      </c>
      <c r="AE129" s="88">
        <f t="shared" si="52"/>
        <v>0</v>
      </c>
      <c r="AF129" s="59">
        <f t="shared" si="53"/>
        <v>0</v>
      </c>
      <c r="AG129" s="91">
        <f t="shared" si="54"/>
        <v>0</v>
      </c>
      <c r="AH129" s="53">
        <f t="shared" si="55"/>
        <v>0</v>
      </c>
      <c r="AI129" s="53">
        <f t="shared" si="56"/>
        <v>0</v>
      </c>
      <c r="AJ129" s="57">
        <f t="shared" si="57"/>
        <v>0</v>
      </c>
      <c r="AK129" s="61">
        <f t="shared" si="58"/>
        <v>0</v>
      </c>
      <c r="AL129" s="53">
        <f t="shared" si="59"/>
        <v>0</v>
      </c>
      <c r="AM129" s="53">
        <f t="shared" si="60"/>
        <v>0</v>
      </c>
      <c r="AN129" s="71">
        <f t="shared" si="61"/>
        <v>0</v>
      </c>
    </row>
    <row r="130" spans="1:40">
      <c r="A130" s="231">
        <f t="shared" si="46"/>
        <v>123</v>
      </c>
      <c r="B130" s="238" t="s">
        <v>236</v>
      </c>
      <c r="C130" s="213">
        <v>93316</v>
      </c>
      <c r="D130" s="224">
        <v>3193</v>
      </c>
      <c r="E130" s="385" t="s">
        <v>11</v>
      </c>
      <c r="F130" s="417">
        <f t="shared" si="47"/>
        <v>0</v>
      </c>
      <c r="G130" s="399">
        <v>0</v>
      </c>
      <c r="H130" s="546"/>
      <c r="I130" s="57"/>
      <c r="J130" s="207"/>
      <c r="K130" s="415"/>
      <c r="L130" s="89"/>
      <c r="M130" s="78"/>
      <c r="N130" s="88"/>
      <c r="O130" s="88"/>
      <c r="P130" s="80"/>
      <c r="Q130" s="79"/>
      <c r="R130" s="52"/>
      <c r="S130" s="52"/>
      <c r="T130" s="122"/>
      <c r="U130" s="129"/>
      <c r="V130" s="122"/>
      <c r="W130" s="122"/>
      <c r="X130" s="122"/>
      <c r="Y130" s="123"/>
      <c r="Z130" s="75"/>
      <c r="AA130" s="163">
        <f t="shared" si="48"/>
        <v>0</v>
      </c>
      <c r="AB130" s="57">
        <f t="shared" si="49"/>
        <v>0</v>
      </c>
      <c r="AC130" s="77">
        <f t="shared" si="50"/>
        <v>0</v>
      </c>
      <c r="AD130" s="90">
        <f t="shared" si="51"/>
        <v>0</v>
      </c>
      <c r="AE130" s="88">
        <f t="shared" si="52"/>
        <v>0</v>
      </c>
      <c r="AF130" s="59">
        <f t="shared" si="53"/>
        <v>0</v>
      </c>
      <c r="AG130" s="91">
        <f t="shared" si="54"/>
        <v>0</v>
      </c>
      <c r="AH130" s="53">
        <f t="shared" si="55"/>
        <v>0</v>
      </c>
      <c r="AI130" s="53">
        <f t="shared" si="56"/>
        <v>0</v>
      </c>
      <c r="AJ130" s="57">
        <f t="shared" si="57"/>
        <v>0</v>
      </c>
      <c r="AK130" s="61">
        <f t="shared" si="58"/>
        <v>0</v>
      </c>
      <c r="AL130" s="53">
        <f t="shared" si="59"/>
        <v>0</v>
      </c>
      <c r="AM130" s="53">
        <f t="shared" si="60"/>
        <v>0</v>
      </c>
      <c r="AN130" s="71">
        <f t="shared" si="61"/>
        <v>0</v>
      </c>
    </row>
    <row r="131" spans="1:40">
      <c r="A131" s="231">
        <f t="shared" si="46"/>
        <v>124</v>
      </c>
      <c r="B131" s="236" t="s">
        <v>313</v>
      </c>
      <c r="C131" s="327">
        <v>89686</v>
      </c>
      <c r="D131" s="207" t="s">
        <v>314</v>
      </c>
      <c r="E131" s="706" t="s">
        <v>11</v>
      </c>
      <c r="F131" s="705">
        <f t="shared" si="47"/>
        <v>0</v>
      </c>
      <c r="G131" s="686"/>
      <c r="H131" s="687"/>
      <c r="I131" s="58"/>
      <c r="J131" s="688">
        <v>0</v>
      </c>
      <c r="K131" s="689"/>
      <c r="L131" s="690"/>
      <c r="M131" s="691"/>
      <c r="N131" s="692"/>
      <c r="O131" s="692"/>
      <c r="P131" s="693"/>
      <c r="Q131" s="694"/>
      <c r="R131" s="695"/>
      <c r="S131" s="695"/>
      <c r="T131" s="696"/>
      <c r="U131" s="697"/>
      <c r="V131" s="696"/>
      <c r="W131" s="696"/>
      <c r="X131" s="696"/>
      <c r="Y131" s="123"/>
      <c r="Z131" s="75"/>
      <c r="AA131" s="163">
        <f t="shared" si="48"/>
        <v>0</v>
      </c>
      <c r="AB131" s="57">
        <f t="shared" si="49"/>
        <v>0</v>
      </c>
      <c r="AC131" s="77">
        <f t="shared" si="50"/>
        <v>0</v>
      </c>
      <c r="AD131" s="90">
        <f t="shared" si="51"/>
        <v>0</v>
      </c>
      <c r="AE131" s="88">
        <f t="shared" si="52"/>
        <v>0</v>
      </c>
      <c r="AF131" s="59">
        <f t="shared" si="53"/>
        <v>0</v>
      </c>
      <c r="AG131" s="91">
        <f t="shared" si="54"/>
        <v>0</v>
      </c>
      <c r="AH131" s="53">
        <f t="shared" si="55"/>
        <v>0</v>
      </c>
      <c r="AI131" s="53">
        <f t="shared" si="56"/>
        <v>0</v>
      </c>
      <c r="AJ131" s="57">
        <f t="shared" si="57"/>
        <v>0</v>
      </c>
      <c r="AK131" s="61">
        <f t="shared" si="58"/>
        <v>0</v>
      </c>
      <c r="AL131" s="53">
        <f t="shared" si="59"/>
        <v>0</v>
      </c>
      <c r="AM131" s="53">
        <f t="shared" si="60"/>
        <v>0</v>
      </c>
      <c r="AN131" s="71">
        <f t="shared" si="61"/>
        <v>0</v>
      </c>
    </row>
    <row r="132" spans="1:40">
      <c r="A132" s="231">
        <f t="shared" si="46"/>
        <v>125</v>
      </c>
      <c r="B132" s="236" t="s">
        <v>311</v>
      </c>
      <c r="C132" s="196">
        <v>89685</v>
      </c>
      <c r="D132" s="207" t="s">
        <v>312</v>
      </c>
      <c r="E132" s="706" t="s">
        <v>11</v>
      </c>
      <c r="F132" s="417">
        <f t="shared" si="47"/>
        <v>0</v>
      </c>
      <c r="G132" s="233"/>
      <c r="H132" s="546"/>
      <c r="I132" s="57"/>
      <c r="J132" s="401">
        <v>0</v>
      </c>
      <c r="K132" s="415"/>
      <c r="L132" s="89"/>
      <c r="M132" s="78"/>
      <c r="N132" s="88"/>
      <c r="O132" s="88"/>
      <c r="P132" s="80"/>
      <c r="Q132" s="79"/>
      <c r="R132" s="52"/>
      <c r="S132" s="52"/>
      <c r="T132" s="122"/>
      <c r="U132" s="129"/>
      <c r="V132" s="122"/>
      <c r="W132" s="122"/>
      <c r="X132" s="122"/>
      <c r="Y132" s="175"/>
      <c r="Z132" s="75"/>
      <c r="AA132" s="163">
        <f t="shared" ref="AA132:AA139" si="62">G132</f>
        <v>0</v>
      </c>
      <c r="AB132" s="57">
        <f t="shared" ref="AB132:AB139" si="63">MAX(H132,I132)</f>
        <v>0</v>
      </c>
      <c r="AC132" s="77">
        <f t="shared" ref="AC132:AC139" si="64">J132</f>
        <v>0</v>
      </c>
      <c r="AD132" s="90">
        <f t="shared" ref="AD132:AD139" si="65">MAX(K132,L132)</f>
        <v>0</v>
      </c>
      <c r="AE132" s="88">
        <f t="shared" ref="AE132:AE139" si="66">M132</f>
        <v>0</v>
      </c>
      <c r="AF132" s="59">
        <f t="shared" ref="AF132:AF139" si="67">MAX(N132,O132)</f>
        <v>0</v>
      </c>
      <c r="AG132" s="91">
        <f t="shared" ref="AG132:AG139" si="68">MAX(P132,Q132)</f>
        <v>0</v>
      </c>
      <c r="AH132" s="53">
        <f t="shared" ref="AH132:AH139" si="69">MAX(R132,S132)</f>
        <v>0</v>
      </c>
      <c r="AI132" s="53">
        <f t="shared" ref="AI132:AI139" si="70">T132</f>
        <v>0</v>
      </c>
      <c r="AJ132" s="57">
        <f t="shared" ref="AJ132:AJ139" si="71">U132</f>
        <v>0</v>
      </c>
      <c r="AK132" s="61">
        <f t="shared" ref="AK132:AK139" si="72">V132</f>
        <v>0</v>
      </c>
      <c r="AL132" s="53">
        <f t="shared" ref="AL132:AL139" si="73">W132</f>
        <v>0</v>
      </c>
      <c r="AM132" s="53">
        <f t="shared" ref="AM132:AM139" si="74">X132</f>
        <v>0</v>
      </c>
      <c r="AN132" s="71">
        <f t="shared" ref="AN132:AN139" si="75">Y132</f>
        <v>0</v>
      </c>
    </row>
    <row r="133" spans="1:40">
      <c r="A133" s="231">
        <f t="shared" si="46"/>
        <v>126</v>
      </c>
      <c r="B133" s="238" t="s">
        <v>234</v>
      </c>
      <c r="C133" s="213">
        <v>85402</v>
      </c>
      <c r="D133" s="224" t="s">
        <v>235</v>
      </c>
      <c r="E133" s="385" t="s">
        <v>0</v>
      </c>
      <c r="F133" s="417">
        <f t="shared" si="47"/>
        <v>0</v>
      </c>
      <c r="G133" s="399">
        <v>0</v>
      </c>
      <c r="H133" s="546"/>
      <c r="I133" s="57"/>
      <c r="J133" s="207"/>
      <c r="K133" s="415"/>
      <c r="L133" s="89"/>
      <c r="M133" s="78"/>
      <c r="N133" s="88"/>
      <c r="O133" s="88"/>
      <c r="P133" s="80"/>
      <c r="Q133" s="79"/>
      <c r="R133" s="52"/>
      <c r="S133" s="52"/>
      <c r="T133" s="122"/>
      <c r="U133" s="129"/>
      <c r="V133" s="122"/>
      <c r="W133" s="122"/>
      <c r="X133" s="122"/>
      <c r="Y133" s="123"/>
      <c r="Z133" s="75"/>
      <c r="AA133" s="163">
        <f t="shared" si="62"/>
        <v>0</v>
      </c>
      <c r="AB133" s="57">
        <f t="shared" si="63"/>
        <v>0</v>
      </c>
      <c r="AC133" s="77">
        <f t="shared" si="64"/>
        <v>0</v>
      </c>
      <c r="AD133" s="90">
        <f t="shared" si="65"/>
        <v>0</v>
      </c>
      <c r="AE133" s="88">
        <f t="shared" si="66"/>
        <v>0</v>
      </c>
      <c r="AF133" s="59">
        <f t="shared" si="67"/>
        <v>0</v>
      </c>
      <c r="AG133" s="91">
        <f t="shared" si="68"/>
        <v>0</v>
      </c>
      <c r="AH133" s="53">
        <f t="shared" si="69"/>
        <v>0</v>
      </c>
      <c r="AI133" s="53">
        <f t="shared" si="70"/>
        <v>0</v>
      </c>
      <c r="AJ133" s="57">
        <f t="shared" si="71"/>
        <v>0</v>
      </c>
      <c r="AK133" s="61">
        <f t="shared" si="72"/>
        <v>0</v>
      </c>
      <c r="AL133" s="53">
        <f t="shared" si="73"/>
        <v>0</v>
      </c>
      <c r="AM133" s="53">
        <f t="shared" si="74"/>
        <v>0</v>
      </c>
      <c r="AN133" s="71">
        <f t="shared" si="75"/>
        <v>0</v>
      </c>
    </row>
    <row r="134" spans="1:40">
      <c r="A134" s="231">
        <f t="shared" si="46"/>
        <v>127</v>
      </c>
      <c r="B134" s="241" t="s">
        <v>127</v>
      </c>
      <c r="C134" s="215">
        <v>85401</v>
      </c>
      <c r="D134" s="257" t="s">
        <v>233</v>
      </c>
      <c r="E134" s="384" t="s">
        <v>0</v>
      </c>
      <c r="F134" s="417">
        <f t="shared" si="47"/>
        <v>0</v>
      </c>
      <c r="G134" s="399">
        <v>0</v>
      </c>
      <c r="H134" s="546"/>
      <c r="I134" s="57"/>
      <c r="J134" s="196"/>
      <c r="K134" s="415"/>
      <c r="L134" s="89"/>
      <c r="M134" s="78"/>
      <c r="N134" s="88"/>
      <c r="O134" s="88"/>
      <c r="P134" s="80"/>
      <c r="Q134" s="79"/>
      <c r="R134" s="52"/>
      <c r="S134" s="52"/>
      <c r="T134" s="122"/>
      <c r="U134" s="129"/>
      <c r="V134" s="122"/>
      <c r="W134" s="122"/>
      <c r="X134" s="122"/>
      <c r="Y134" s="123"/>
      <c r="Z134" s="75"/>
      <c r="AA134" s="163">
        <f t="shared" si="62"/>
        <v>0</v>
      </c>
      <c r="AB134" s="57">
        <f t="shared" si="63"/>
        <v>0</v>
      </c>
      <c r="AC134" s="77">
        <f t="shared" si="64"/>
        <v>0</v>
      </c>
      <c r="AD134" s="90">
        <f t="shared" si="65"/>
        <v>0</v>
      </c>
      <c r="AE134" s="88">
        <f t="shared" si="66"/>
        <v>0</v>
      </c>
      <c r="AF134" s="59">
        <f t="shared" si="67"/>
        <v>0</v>
      </c>
      <c r="AG134" s="91">
        <f t="shared" si="68"/>
        <v>0</v>
      </c>
      <c r="AH134" s="53">
        <f t="shared" si="69"/>
        <v>0</v>
      </c>
      <c r="AI134" s="53">
        <f t="shared" si="70"/>
        <v>0</v>
      </c>
      <c r="AJ134" s="57">
        <f t="shared" si="71"/>
        <v>0</v>
      </c>
      <c r="AK134" s="61">
        <f t="shared" si="72"/>
        <v>0</v>
      </c>
      <c r="AL134" s="53">
        <f t="shared" si="73"/>
        <v>0</v>
      </c>
      <c r="AM134" s="53">
        <f t="shared" si="74"/>
        <v>0</v>
      </c>
      <c r="AN134" s="71">
        <f t="shared" si="75"/>
        <v>0</v>
      </c>
    </row>
    <row r="135" spans="1:40">
      <c r="A135" s="231">
        <f t="shared" si="46"/>
        <v>128</v>
      </c>
      <c r="B135" s="583" t="s">
        <v>531</v>
      </c>
      <c r="C135" s="279">
        <v>72063</v>
      </c>
      <c r="D135" s="279">
        <v>2574</v>
      </c>
      <c r="E135" s="553" t="s">
        <v>52</v>
      </c>
      <c r="F135" s="417">
        <f t="shared" si="47"/>
        <v>0</v>
      </c>
      <c r="G135" s="399"/>
      <c r="H135" s="549">
        <v>0</v>
      </c>
      <c r="I135" s="57"/>
      <c r="J135" s="207"/>
      <c r="K135" s="415"/>
      <c r="L135" s="89"/>
      <c r="M135" s="78"/>
      <c r="N135" s="88"/>
      <c r="O135" s="88"/>
      <c r="P135" s="80"/>
      <c r="Q135" s="79"/>
      <c r="R135" s="52"/>
      <c r="S135" s="52"/>
      <c r="T135" s="122"/>
      <c r="U135" s="129"/>
      <c r="V135" s="122"/>
      <c r="W135" s="122"/>
      <c r="X135" s="122"/>
      <c r="Y135" s="123"/>
      <c r="Z135" s="75"/>
      <c r="AA135" s="163">
        <f t="shared" si="62"/>
        <v>0</v>
      </c>
      <c r="AB135" s="57">
        <f t="shared" si="63"/>
        <v>0</v>
      </c>
      <c r="AC135" s="77">
        <f t="shared" si="64"/>
        <v>0</v>
      </c>
      <c r="AD135" s="90">
        <f t="shared" si="65"/>
        <v>0</v>
      </c>
      <c r="AE135" s="88">
        <f t="shared" si="66"/>
        <v>0</v>
      </c>
      <c r="AF135" s="59">
        <f t="shared" si="67"/>
        <v>0</v>
      </c>
      <c r="AG135" s="91">
        <f t="shared" si="68"/>
        <v>0</v>
      </c>
      <c r="AH135" s="53">
        <f t="shared" si="69"/>
        <v>0</v>
      </c>
      <c r="AI135" s="53">
        <f t="shared" si="70"/>
        <v>0</v>
      </c>
      <c r="AJ135" s="57">
        <f t="shared" si="71"/>
        <v>0</v>
      </c>
      <c r="AK135" s="61">
        <f t="shared" si="72"/>
        <v>0</v>
      </c>
      <c r="AL135" s="53">
        <f t="shared" si="73"/>
        <v>0</v>
      </c>
      <c r="AM135" s="53">
        <f t="shared" si="74"/>
        <v>0</v>
      </c>
      <c r="AN135" s="71">
        <f t="shared" si="75"/>
        <v>0</v>
      </c>
    </row>
    <row r="136" spans="1:40">
      <c r="A136" s="231">
        <f t="shared" si="46"/>
        <v>129</v>
      </c>
      <c r="B136" s="433" t="s">
        <v>442</v>
      </c>
      <c r="C136" s="390" t="s">
        <v>444</v>
      </c>
      <c r="D136" s="396" t="s">
        <v>443</v>
      </c>
      <c r="E136" s="397" t="s">
        <v>60</v>
      </c>
      <c r="F136" s="417">
        <f t="shared" ref="F136:F143" si="76">ROUND(IF(COUNT(AA136:AP136)&lt;=3,SUM(AA136:AP136),SUM(LARGE(AA136:AP136,1),LARGE(AA136:AP136,2),LARGE(AA136:AP136,3))),0)</f>
        <v>0</v>
      </c>
      <c r="G136" s="399"/>
      <c r="H136" s="546"/>
      <c r="I136" s="57"/>
      <c r="J136" s="207"/>
      <c r="K136" s="415">
        <v>0</v>
      </c>
      <c r="L136" s="89"/>
      <c r="M136" s="78"/>
      <c r="N136" s="88"/>
      <c r="O136" s="88"/>
      <c r="P136" s="80"/>
      <c r="Q136" s="79"/>
      <c r="R136" s="52"/>
      <c r="S136" s="52"/>
      <c r="T136" s="122"/>
      <c r="U136" s="129"/>
      <c r="V136" s="122"/>
      <c r="W136" s="122"/>
      <c r="X136" s="122"/>
      <c r="Y136" s="123"/>
      <c r="Z136" s="75"/>
      <c r="AA136" s="163">
        <f t="shared" si="62"/>
        <v>0</v>
      </c>
      <c r="AB136" s="57">
        <f t="shared" si="63"/>
        <v>0</v>
      </c>
      <c r="AC136" s="77">
        <f t="shared" si="64"/>
        <v>0</v>
      </c>
      <c r="AD136" s="90">
        <f t="shared" si="65"/>
        <v>0</v>
      </c>
      <c r="AE136" s="88">
        <f t="shared" si="66"/>
        <v>0</v>
      </c>
      <c r="AF136" s="59">
        <f t="shared" si="67"/>
        <v>0</v>
      </c>
      <c r="AG136" s="91">
        <f t="shared" si="68"/>
        <v>0</v>
      </c>
      <c r="AH136" s="53">
        <f t="shared" si="69"/>
        <v>0</v>
      </c>
      <c r="AI136" s="53">
        <f t="shared" si="70"/>
        <v>0</v>
      </c>
      <c r="AJ136" s="57">
        <f t="shared" si="71"/>
        <v>0</v>
      </c>
      <c r="AK136" s="61">
        <f t="shared" si="72"/>
        <v>0</v>
      </c>
      <c r="AL136" s="53">
        <f t="shared" si="73"/>
        <v>0</v>
      </c>
      <c r="AM136" s="53">
        <f t="shared" si="74"/>
        <v>0</v>
      </c>
      <c r="AN136" s="71">
        <f t="shared" si="75"/>
        <v>0</v>
      </c>
    </row>
    <row r="137" spans="1:40">
      <c r="A137" s="231">
        <f t="shared" si="46"/>
        <v>130</v>
      </c>
      <c r="B137" s="434" t="s">
        <v>439</v>
      </c>
      <c r="C137" s="390" t="s">
        <v>441</v>
      </c>
      <c r="D137" s="394" t="s">
        <v>440</v>
      </c>
      <c r="E137" s="397" t="s">
        <v>60</v>
      </c>
      <c r="F137" s="417">
        <f t="shared" si="76"/>
        <v>0</v>
      </c>
      <c r="G137" s="399"/>
      <c r="H137" s="546"/>
      <c r="I137" s="57"/>
      <c r="J137" s="223"/>
      <c r="K137" s="415">
        <v>0</v>
      </c>
      <c r="L137" s="89"/>
      <c r="M137" s="78"/>
      <c r="N137" s="88"/>
      <c r="O137" s="88"/>
      <c r="P137" s="80"/>
      <c r="Q137" s="79"/>
      <c r="R137" s="52"/>
      <c r="S137" s="52"/>
      <c r="T137" s="122"/>
      <c r="U137" s="129"/>
      <c r="V137" s="122"/>
      <c r="W137" s="122"/>
      <c r="X137" s="122"/>
      <c r="Y137" s="123"/>
      <c r="Z137" s="75"/>
      <c r="AA137" s="163">
        <f t="shared" si="62"/>
        <v>0</v>
      </c>
      <c r="AB137" s="57">
        <f t="shared" si="63"/>
        <v>0</v>
      </c>
      <c r="AC137" s="77">
        <f t="shared" si="64"/>
        <v>0</v>
      </c>
      <c r="AD137" s="90">
        <f t="shared" si="65"/>
        <v>0</v>
      </c>
      <c r="AE137" s="88">
        <f t="shared" si="66"/>
        <v>0</v>
      </c>
      <c r="AF137" s="59">
        <f t="shared" si="67"/>
        <v>0</v>
      </c>
      <c r="AG137" s="91">
        <f t="shared" si="68"/>
        <v>0</v>
      </c>
      <c r="AH137" s="53">
        <f t="shared" si="69"/>
        <v>0</v>
      </c>
      <c r="AI137" s="53">
        <f t="shared" si="70"/>
        <v>0</v>
      </c>
      <c r="AJ137" s="57">
        <f t="shared" si="71"/>
        <v>0</v>
      </c>
      <c r="AK137" s="61">
        <f t="shared" si="72"/>
        <v>0</v>
      </c>
      <c r="AL137" s="53">
        <f t="shared" si="73"/>
        <v>0</v>
      </c>
      <c r="AM137" s="53">
        <f t="shared" si="74"/>
        <v>0</v>
      </c>
      <c r="AN137" s="71">
        <f t="shared" si="75"/>
        <v>0</v>
      </c>
    </row>
    <row r="138" spans="1:40">
      <c r="A138" s="231">
        <f t="shared" ref="A138:A143" si="77">1+A137</f>
        <v>131</v>
      </c>
      <c r="B138" s="236" t="s">
        <v>310</v>
      </c>
      <c r="C138" s="327">
        <v>68286</v>
      </c>
      <c r="D138" s="207">
        <v>3156</v>
      </c>
      <c r="E138" s="706" t="s">
        <v>11</v>
      </c>
      <c r="F138" s="417">
        <f t="shared" si="76"/>
        <v>0</v>
      </c>
      <c r="G138" s="399"/>
      <c r="H138" s="546"/>
      <c r="I138" s="57"/>
      <c r="J138" s="223">
        <v>0</v>
      </c>
      <c r="K138" s="415"/>
      <c r="L138" s="89"/>
      <c r="M138" s="78"/>
      <c r="N138" s="88"/>
      <c r="O138" s="88"/>
      <c r="P138" s="80"/>
      <c r="Q138" s="79"/>
      <c r="R138" s="52"/>
      <c r="S138" s="52"/>
      <c r="T138" s="122"/>
      <c r="U138" s="129"/>
      <c r="V138" s="122"/>
      <c r="W138" s="122"/>
      <c r="X138" s="122"/>
      <c r="Y138" s="123"/>
      <c r="Z138" s="75"/>
      <c r="AA138" s="163">
        <f t="shared" si="62"/>
        <v>0</v>
      </c>
      <c r="AB138" s="57">
        <f t="shared" si="63"/>
        <v>0</v>
      </c>
      <c r="AC138" s="77">
        <f t="shared" si="64"/>
        <v>0</v>
      </c>
      <c r="AD138" s="90">
        <f t="shared" si="65"/>
        <v>0</v>
      </c>
      <c r="AE138" s="88">
        <f t="shared" si="66"/>
        <v>0</v>
      </c>
      <c r="AF138" s="59">
        <f t="shared" si="67"/>
        <v>0</v>
      </c>
      <c r="AG138" s="91">
        <f t="shared" si="68"/>
        <v>0</v>
      </c>
      <c r="AH138" s="53">
        <f t="shared" si="69"/>
        <v>0</v>
      </c>
      <c r="AI138" s="53">
        <f t="shared" si="70"/>
        <v>0</v>
      </c>
      <c r="AJ138" s="57">
        <f t="shared" si="71"/>
        <v>0</v>
      </c>
      <c r="AK138" s="61">
        <f t="shared" si="72"/>
        <v>0</v>
      </c>
      <c r="AL138" s="53">
        <f t="shared" si="73"/>
        <v>0</v>
      </c>
      <c r="AM138" s="53">
        <f t="shared" si="74"/>
        <v>0</v>
      </c>
      <c r="AN138" s="71">
        <f t="shared" si="75"/>
        <v>0</v>
      </c>
    </row>
    <row r="139" spans="1:40">
      <c r="A139" s="231">
        <f t="shared" si="77"/>
        <v>132</v>
      </c>
      <c r="B139" s="242" t="s">
        <v>237</v>
      </c>
      <c r="C139" s="214">
        <v>17072</v>
      </c>
      <c r="D139" s="253" t="s">
        <v>238</v>
      </c>
      <c r="E139" s="385" t="s">
        <v>1</v>
      </c>
      <c r="F139" s="705">
        <f t="shared" si="76"/>
        <v>0</v>
      </c>
      <c r="G139" s="686">
        <v>0</v>
      </c>
      <c r="H139" s="687"/>
      <c r="I139" s="58"/>
      <c r="J139" s="688"/>
      <c r="K139" s="689"/>
      <c r="L139" s="690"/>
      <c r="M139" s="691"/>
      <c r="N139" s="692"/>
      <c r="O139" s="692"/>
      <c r="P139" s="693"/>
      <c r="Q139" s="694"/>
      <c r="R139" s="695"/>
      <c r="S139" s="695"/>
      <c r="T139" s="696"/>
      <c r="U139" s="697"/>
      <c r="V139" s="696"/>
      <c r="W139" s="696"/>
      <c r="X139" s="696"/>
      <c r="Y139" s="698"/>
      <c r="Z139" s="75"/>
      <c r="AA139" s="163">
        <f t="shared" si="62"/>
        <v>0</v>
      </c>
      <c r="AB139" s="57">
        <f t="shared" si="63"/>
        <v>0</v>
      </c>
      <c r="AC139" s="77">
        <f t="shared" si="64"/>
        <v>0</v>
      </c>
      <c r="AD139" s="90">
        <f t="shared" si="65"/>
        <v>0</v>
      </c>
      <c r="AE139" s="88">
        <f t="shared" si="66"/>
        <v>0</v>
      </c>
      <c r="AF139" s="59">
        <f t="shared" si="67"/>
        <v>0</v>
      </c>
      <c r="AG139" s="91">
        <f t="shared" si="68"/>
        <v>0</v>
      </c>
      <c r="AH139" s="53">
        <f t="shared" si="69"/>
        <v>0</v>
      </c>
      <c r="AI139" s="53">
        <f t="shared" si="70"/>
        <v>0</v>
      </c>
      <c r="AJ139" s="57">
        <f t="shared" si="71"/>
        <v>0</v>
      </c>
      <c r="AK139" s="61">
        <f t="shared" si="72"/>
        <v>0</v>
      </c>
      <c r="AL139" s="53">
        <f t="shared" si="73"/>
        <v>0</v>
      </c>
      <c r="AM139" s="53">
        <f t="shared" si="74"/>
        <v>0</v>
      </c>
      <c r="AN139" s="71">
        <f t="shared" si="75"/>
        <v>0</v>
      </c>
    </row>
    <row r="140" spans="1:40">
      <c r="A140" s="231">
        <f t="shared" si="77"/>
        <v>133</v>
      </c>
      <c r="B140" s="684" t="s">
        <v>532</v>
      </c>
      <c r="C140" s="685">
        <v>16291</v>
      </c>
      <c r="D140" s="681">
        <v>2511</v>
      </c>
      <c r="E140" s="702" t="s">
        <v>52</v>
      </c>
      <c r="F140" s="417">
        <f t="shared" si="76"/>
        <v>0</v>
      </c>
      <c r="G140" s="232"/>
      <c r="H140" s="549">
        <v>0</v>
      </c>
      <c r="I140" s="57"/>
      <c r="J140" s="401"/>
      <c r="K140" s="415"/>
      <c r="L140" s="89"/>
      <c r="M140" s="78"/>
      <c r="N140" s="88"/>
      <c r="O140" s="88"/>
      <c r="P140" s="80"/>
      <c r="Q140" s="79"/>
      <c r="R140" s="52"/>
      <c r="S140" s="52"/>
      <c r="T140" s="122"/>
      <c r="U140" s="129"/>
      <c r="V140" s="122"/>
      <c r="W140" s="122"/>
      <c r="X140" s="122"/>
      <c r="Y140" s="123"/>
      <c r="Z140" s="75"/>
      <c r="AA140" s="163">
        <f>G140</f>
        <v>0</v>
      </c>
      <c r="AB140" s="57">
        <f>MAX(H140,I140)</f>
        <v>0</v>
      </c>
      <c r="AC140" s="77">
        <f>J140</f>
        <v>0</v>
      </c>
      <c r="AD140" s="90">
        <f>MAX(K140,L140)</f>
        <v>0</v>
      </c>
      <c r="AE140" s="88">
        <f>M140</f>
        <v>0</v>
      </c>
      <c r="AF140" s="59">
        <f>MAX(N140,O140)</f>
        <v>0</v>
      </c>
      <c r="AG140" s="91">
        <f>MAX(P140,Q140)</f>
        <v>0</v>
      </c>
      <c r="AH140" s="53">
        <f>MAX(R140,S140)</f>
        <v>0</v>
      </c>
      <c r="AI140" s="53">
        <f t="shared" ref="AI140:AN143" si="78">T140</f>
        <v>0</v>
      </c>
      <c r="AJ140" s="57">
        <f t="shared" si="78"/>
        <v>0</v>
      </c>
      <c r="AK140" s="61">
        <f t="shared" si="78"/>
        <v>0</v>
      </c>
      <c r="AL140" s="53">
        <f t="shared" si="78"/>
        <v>0</v>
      </c>
      <c r="AM140" s="53">
        <f t="shared" si="78"/>
        <v>0</v>
      </c>
      <c r="AN140" s="71">
        <f t="shared" si="78"/>
        <v>0</v>
      </c>
    </row>
    <row r="141" spans="1:40">
      <c r="A141" s="231">
        <f t="shared" si="77"/>
        <v>134</v>
      </c>
      <c r="B141" s="246"/>
      <c r="C141" s="213"/>
      <c r="D141" s="224"/>
      <c r="E141" s="703"/>
      <c r="F141" s="417">
        <f t="shared" si="76"/>
        <v>0</v>
      </c>
      <c r="G141" s="399"/>
      <c r="H141" s="546"/>
      <c r="I141" s="57"/>
      <c r="J141" s="223"/>
      <c r="K141" s="415"/>
      <c r="L141" s="89"/>
      <c r="M141" s="78"/>
      <c r="N141" s="88"/>
      <c r="O141" s="88"/>
      <c r="P141" s="80"/>
      <c r="Q141" s="79"/>
      <c r="R141" s="52"/>
      <c r="S141" s="52"/>
      <c r="T141" s="122"/>
      <c r="U141" s="129"/>
      <c r="V141" s="122"/>
      <c r="W141" s="122"/>
      <c r="X141" s="122"/>
      <c r="Y141" s="123"/>
      <c r="Z141" s="75"/>
      <c r="AA141" s="163">
        <f>G141</f>
        <v>0</v>
      </c>
      <c r="AB141" s="57">
        <f>MAX(H141,I141)</f>
        <v>0</v>
      </c>
      <c r="AC141" s="77">
        <f>J141</f>
        <v>0</v>
      </c>
      <c r="AD141" s="90">
        <f>MAX(K141,L141)</f>
        <v>0</v>
      </c>
      <c r="AE141" s="88">
        <f>M141</f>
        <v>0</v>
      </c>
      <c r="AF141" s="59">
        <f>MAX(N141,O141)</f>
        <v>0</v>
      </c>
      <c r="AG141" s="91">
        <f>MAX(P141,Q141)</f>
        <v>0</v>
      </c>
      <c r="AH141" s="53">
        <f>MAX(R141,S141)</f>
        <v>0</v>
      </c>
      <c r="AI141" s="53">
        <f t="shared" si="78"/>
        <v>0</v>
      </c>
      <c r="AJ141" s="57">
        <f t="shared" si="78"/>
        <v>0</v>
      </c>
      <c r="AK141" s="61">
        <f t="shared" si="78"/>
        <v>0</v>
      </c>
      <c r="AL141" s="53">
        <f t="shared" si="78"/>
        <v>0</v>
      </c>
      <c r="AM141" s="53">
        <f t="shared" si="78"/>
        <v>0</v>
      </c>
      <c r="AN141" s="71">
        <f t="shared" si="78"/>
        <v>0</v>
      </c>
    </row>
    <row r="142" spans="1:40">
      <c r="A142" s="231">
        <f t="shared" si="77"/>
        <v>135</v>
      </c>
      <c r="B142" s="246"/>
      <c r="C142" s="213"/>
      <c r="D142" s="224"/>
      <c r="E142" s="704"/>
      <c r="F142" s="417">
        <f t="shared" si="76"/>
        <v>0</v>
      </c>
      <c r="G142" s="399"/>
      <c r="H142" s="546"/>
      <c r="I142" s="57"/>
      <c r="J142" s="223"/>
      <c r="K142" s="415"/>
      <c r="L142" s="89"/>
      <c r="M142" s="78"/>
      <c r="N142" s="88"/>
      <c r="O142" s="88"/>
      <c r="P142" s="80"/>
      <c r="Q142" s="79"/>
      <c r="R142" s="52"/>
      <c r="S142" s="52"/>
      <c r="T142" s="122"/>
      <c r="U142" s="129"/>
      <c r="V142" s="122"/>
      <c r="W142" s="122"/>
      <c r="X142" s="122"/>
      <c r="Y142" s="123"/>
      <c r="Z142" s="75"/>
      <c r="AA142" s="163">
        <f>G142</f>
        <v>0</v>
      </c>
      <c r="AB142" s="57">
        <f>MAX(H142,I142)</f>
        <v>0</v>
      </c>
      <c r="AC142" s="77">
        <f>J142</f>
        <v>0</v>
      </c>
      <c r="AD142" s="90">
        <f>MAX(K142,L142)</f>
        <v>0</v>
      </c>
      <c r="AE142" s="88">
        <f>M142</f>
        <v>0</v>
      </c>
      <c r="AF142" s="59">
        <f>MAX(N142,O142)</f>
        <v>0</v>
      </c>
      <c r="AG142" s="91">
        <f>MAX(P142,Q142)</f>
        <v>0</v>
      </c>
      <c r="AH142" s="53">
        <f>MAX(R142,S142)</f>
        <v>0</v>
      </c>
      <c r="AI142" s="53">
        <f t="shared" si="78"/>
        <v>0</v>
      </c>
      <c r="AJ142" s="57">
        <f t="shared" si="78"/>
        <v>0</v>
      </c>
      <c r="AK142" s="61">
        <f t="shared" si="78"/>
        <v>0</v>
      </c>
      <c r="AL142" s="53">
        <f t="shared" si="78"/>
        <v>0</v>
      </c>
      <c r="AM142" s="53">
        <f t="shared" si="78"/>
        <v>0</v>
      </c>
      <c r="AN142" s="71">
        <f t="shared" si="78"/>
        <v>0</v>
      </c>
    </row>
    <row r="143" spans="1:40">
      <c r="A143" s="231">
        <f t="shared" si="77"/>
        <v>136</v>
      </c>
      <c r="B143" s="246"/>
      <c r="C143" s="213"/>
      <c r="D143" s="224"/>
      <c r="E143" s="704"/>
      <c r="F143" s="417">
        <f t="shared" si="76"/>
        <v>0</v>
      </c>
      <c r="G143" s="399"/>
      <c r="H143" s="546"/>
      <c r="I143" s="57"/>
      <c r="J143" s="207"/>
      <c r="K143" s="415"/>
      <c r="L143" s="89"/>
      <c r="M143" s="78"/>
      <c r="N143" s="88"/>
      <c r="O143" s="88"/>
      <c r="P143" s="80"/>
      <c r="Q143" s="79"/>
      <c r="R143" s="52"/>
      <c r="S143" s="52"/>
      <c r="T143" s="122"/>
      <c r="U143" s="129"/>
      <c r="V143" s="122"/>
      <c r="W143" s="122"/>
      <c r="X143" s="122"/>
      <c r="Y143" s="123"/>
      <c r="Z143" s="75"/>
      <c r="AA143" s="163">
        <f>G143</f>
        <v>0</v>
      </c>
      <c r="AB143" s="57">
        <f>MAX(H143,I143)</f>
        <v>0</v>
      </c>
      <c r="AC143" s="77">
        <f>J143</f>
        <v>0</v>
      </c>
      <c r="AD143" s="90">
        <f>MAX(K143,L143)</f>
        <v>0</v>
      </c>
      <c r="AE143" s="88">
        <f>M143</f>
        <v>0</v>
      </c>
      <c r="AF143" s="59">
        <f>MAX(N143,O143)</f>
        <v>0</v>
      </c>
      <c r="AG143" s="91">
        <f>MAX(P143,Q143)</f>
        <v>0</v>
      </c>
      <c r="AH143" s="53">
        <f>MAX(R143,S143)</f>
        <v>0</v>
      </c>
      <c r="AI143" s="53">
        <f t="shared" si="78"/>
        <v>0</v>
      </c>
      <c r="AJ143" s="57">
        <f t="shared" si="78"/>
        <v>0</v>
      </c>
      <c r="AK143" s="61">
        <f t="shared" si="78"/>
        <v>0</v>
      </c>
      <c r="AL143" s="53">
        <f t="shared" si="78"/>
        <v>0</v>
      </c>
      <c r="AM143" s="53">
        <f t="shared" si="78"/>
        <v>0</v>
      </c>
      <c r="AN143" s="71">
        <f t="shared" si="78"/>
        <v>0</v>
      </c>
    </row>
    <row r="144" spans="1:40">
      <c r="W144"/>
    </row>
    <row r="145" spans="2:23">
      <c r="W145"/>
    </row>
    <row r="146" spans="2:23">
      <c r="B146" s="677" t="s">
        <v>603</v>
      </c>
      <c r="C146" s="70"/>
      <c r="D146" s="70"/>
      <c r="E146" s="70"/>
      <c r="F146" s="70"/>
      <c r="G146" s="72"/>
      <c r="H146" s="73"/>
      <c r="J146" s="6"/>
      <c r="K146" s="40"/>
      <c r="W146"/>
    </row>
    <row r="147" spans="2:23">
      <c r="B147" s="4" t="s">
        <v>604</v>
      </c>
      <c r="C147" s="70"/>
      <c r="D147" s="70"/>
      <c r="E147" s="70"/>
      <c r="F147" s="70"/>
      <c r="G147" s="72"/>
      <c r="H147" s="73"/>
      <c r="J147" s="6"/>
      <c r="K147" s="40"/>
      <c r="W147"/>
    </row>
    <row r="148" spans="2:23">
      <c r="B148" s="4" t="s">
        <v>605</v>
      </c>
      <c r="C148" s="70"/>
      <c r="D148" s="70"/>
      <c r="E148" s="70"/>
      <c r="F148" s="70"/>
      <c r="G148" s="72"/>
      <c r="H148" s="73"/>
      <c r="J148" s="6"/>
      <c r="K148" s="40"/>
      <c r="W148"/>
    </row>
    <row r="149" spans="2:23">
      <c r="B149" s="4" t="s">
        <v>606</v>
      </c>
      <c r="C149" s="70"/>
      <c r="D149" s="70"/>
      <c r="E149" s="70"/>
      <c r="F149" s="70"/>
      <c r="G149" s="72"/>
      <c r="H149" s="73"/>
      <c r="J149" s="6"/>
      <c r="K149" s="40"/>
      <c r="L149" s="40"/>
      <c r="M149" s="6"/>
      <c r="N149" s="6"/>
      <c r="O149" s="6"/>
      <c r="P149" s="6"/>
      <c r="Q149" s="6"/>
      <c r="W149"/>
    </row>
    <row r="150" spans="2:23">
      <c r="B150" s="4" t="s">
        <v>607</v>
      </c>
      <c r="C150" s="70"/>
      <c r="D150" s="70"/>
      <c r="E150" s="70"/>
      <c r="F150" s="70"/>
      <c r="G150" s="72"/>
      <c r="H150" s="73"/>
      <c r="J150" s="6"/>
      <c r="K150" s="40"/>
      <c r="W150"/>
    </row>
    <row r="151" spans="2:23">
      <c r="B151" s="4" t="s">
        <v>59</v>
      </c>
      <c r="C151" s="70"/>
      <c r="D151" s="70"/>
      <c r="E151" s="70"/>
      <c r="F151" s="70"/>
      <c r="G151" s="72"/>
      <c r="H151" s="73"/>
      <c r="J151" s="6"/>
      <c r="K151" s="40"/>
      <c r="W151"/>
    </row>
    <row r="152" spans="2:23">
      <c r="B152" s="44"/>
      <c r="C152" s="103"/>
      <c r="D152" s="45"/>
      <c r="E152" s="45"/>
      <c r="F152" s="190"/>
      <c r="G152" s="164"/>
      <c r="H152" s="305"/>
      <c r="I152" s="74"/>
      <c r="J152" s="76"/>
      <c r="K152" s="46"/>
      <c r="L152" s="46"/>
      <c r="M152" s="76"/>
      <c r="N152" s="48"/>
      <c r="O152" s="48"/>
      <c r="P152" s="48"/>
      <c r="Q152" s="47"/>
      <c r="R152" s="74"/>
      <c r="S152" s="678" t="s">
        <v>608</v>
      </c>
      <c r="T152" s="679"/>
      <c r="U152" s="3"/>
      <c r="V152" s="679"/>
    </row>
    <row r="153" spans="2:23">
      <c r="B153" s="44"/>
      <c r="C153" s="103"/>
      <c r="D153" s="45"/>
      <c r="E153" s="45"/>
      <c r="F153" s="190"/>
      <c r="G153" s="164"/>
      <c r="H153" s="305"/>
      <c r="I153" s="74"/>
      <c r="J153" s="76"/>
      <c r="K153" s="46"/>
      <c r="L153" s="46"/>
      <c r="M153" s="76"/>
      <c r="N153" s="48"/>
      <c r="O153" s="48"/>
      <c r="P153" s="48"/>
      <c r="Q153" s="47"/>
      <c r="R153" s="74"/>
      <c r="S153" s="50" t="s">
        <v>186</v>
      </c>
      <c r="T153" s="679"/>
      <c r="U153" s="50"/>
      <c r="V153" s="679"/>
    </row>
    <row r="154" spans="2:23">
      <c r="B154" s="44"/>
      <c r="C154" s="103"/>
      <c r="D154" s="45"/>
      <c r="E154" s="45"/>
      <c r="F154" s="190"/>
      <c r="G154" s="164"/>
      <c r="H154" s="305"/>
      <c r="I154" s="74"/>
      <c r="J154" s="74"/>
      <c r="K154" s="48"/>
      <c r="L154" s="48"/>
      <c r="M154" s="74"/>
      <c r="N154" s="48"/>
      <c r="O154" s="48"/>
      <c r="P154" s="48"/>
      <c r="Q154" s="49"/>
      <c r="R154" s="74"/>
      <c r="S154" s="50"/>
      <c r="U154" s="46"/>
    </row>
  </sheetData>
  <pageMargins left="0.39370078740157483" right="0.39370078740157483" top="0.59055118110236227" bottom="0.59055118110236227" header="0.51181102362204722" footer="0.51181102362204722"/>
  <pageSetup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AS202"/>
  <sheetViews>
    <sheetView zoomScaleNormal="100" workbookViewId="0">
      <pane ySplit="7" topLeftCell="A8" activePane="bottomLeft" state="frozenSplit"/>
      <selection pane="bottomLeft" activeCell="M143" sqref="M143"/>
    </sheetView>
  </sheetViews>
  <sheetFormatPr defaultRowHeight="12.75"/>
  <cols>
    <col min="1" max="1" width="5" customWidth="1"/>
    <col min="2" max="2" width="25.85546875" style="162" customWidth="1"/>
    <col min="3" max="3" width="7.5703125" style="185" customWidth="1"/>
    <col min="4" max="4" width="11.85546875" style="185" customWidth="1"/>
    <col min="5" max="5" width="5.42578125" style="185" customWidth="1"/>
    <col min="6" max="6" width="4.85546875" style="162" customWidth="1"/>
    <col min="7" max="8" width="5" style="262" customWidth="1"/>
    <col min="9" max="9" width="5" style="250" customWidth="1"/>
    <col min="10" max="10" width="5" style="186" customWidth="1"/>
    <col min="11" max="11" width="5" style="411" customWidth="1"/>
    <col min="12" max="12" width="5" style="39" customWidth="1"/>
    <col min="13" max="14" width="5" style="5" customWidth="1"/>
    <col min="15" max="17" width="5" style="33" customWidth="1"/>
    <col min="18" max="19" width="5" style="5" customWidth="1"/>
    <col min="20" max="20" width="5" style="39" customWidth="1"/>
    <col min="21" max="22" width="5" style="5" customWidth="1"/>
    <col min="23" max="23" width="5" customWidth="1"/>
    <col min="24" max="24" width="5" style="5" customWidth="1"/>
    <col min="25" max="25" width="4.7109375" style="5" customWidth="1"/>
    <col min="26" max="26" width="0.7109375" style="5" hidden="1" customWidth="1"/>
    <col min="27" max="27" width="4.140625" style="6" hidden="1" customWidth="1"/>
    <col min="28" max="28" width="4.28515625" style="42" hidden="1" customWidth="1"/>
    <col min="29" max="29" width="5.5703125" hidden="1" customWidth="1"/>
    <col min="30" max="30" width="4" hidden="1" customWidth="1"/>
    <col min="31" max="31" width="4.42578125" hidden="1" customWidth="1"/>
    <col min="32" max="32" width="5.42578125" hidden="1" customWidth="1"/>
    <col min="33" max="33" width="5.85546875" style="39" hidden="1" customWidth="1"/>
    <col min="34" max="34" width="5" style="5" hidden="1" customWidth="1"/>
    <col min="35" max="35" width="5" hidden="1" customWidth="1"/>
    <col min="36" max="36" width="5.7109375" hidden="1" customWidth="1"/>
    <col min="37" max="37" width="5.140625" hidden="1" customWidth="1"/>
    <col min="38" max="38" width="4.85546875" hidden="1" customWidth="1"/>
    <col min="39" max="39" width="4.7109375" hidden="1" customWidth="1"/>
    <col min="40" max="40" width="4.140625" hidden="1" customWidth="1"/>
    <col min="41" max="41" width="5.42578125" customWidth="1"/>
    <col min="42" max="42" width="6.85546875" customWidth="1"/>
    <col min="43" max="43" width="4.7109375" customWidth="1"/>
    <col min="44" max="44" width="5.5703125" style="42" customWidth="1"/>
    <col min="45" max="45" width="4.7109375" style="42" customWidth="1"/>
  </cols>
  <sheetData>
    <row r="2" spans="1:45" ht="15.75">
      <c r="A2" s="7" t="s">
        <v>57</v>
      </c>
      <c r="B2" s="260"/>
      <c r="F2" s="185"/>
      <c r="G2" s="261"/>
      <c r="H2" s="261"/>
      <c r="I2" s="249"/>
      <c r="J2" s="262"/>
      <c r="L2" s="43"/>
      <c r="M2" s="11"/>
      <c r="N2" s="11"/>
      <c r="O2" s="11"/>
      <c r="P2" s="11"/>
      <c r="Q2" s="11"/>
      <c r="R2" s="11"/>
    </row>
    <row r="3" spans="1:45" ht="18">
      <c r="A3" s="33" t="s">
        <v>593</v>
      </c>
      <c r="B3" s="186"/>
      <c r="C3" s="189"/>
      <c r="D3" s="189"/>
      <c r="E3" s="189"/>
      <c r="F3" s="186"/>
      <c r="K3" s="186"/>
      <c r="L3" s="5"/>
      <c r="N3" s="41"/>
      <c r="O3" s="51"/>
      <c r="P3" s="51"/>
      <c r="Q3" s="51"/>
      <c r="T3" s="5"/>
      <c r="W3" s="5"/>
      <c r="AD3" s="35" t="s">
        <v>61</v>
      </c>
    </row>
    <row r="4" spans="1:45" ht="13.5" thickBot="1">
      <c r="A4" s="1"/>
      <c r="F4" s="185"/>
      <c r="N4" s="41"/>
      <c r="O4" s="51"/>
      <c r="P4" s="51"/>
      <c r="Q4" s="51"/>
      <c r="U4" s="41"/>
      <c r="Y4" s="41"/>
      <c r="Z4" s="41"/>
      <c r="AA4" s="76"/>
    </row>
    <row r="5" spans="1:45">
      <c r="A5" s="151"/>
      <c r="B5" s="218" t="s">
        <v>601</v>
      </c>
      <c r="C5" s="621"/>
      <c r="D5" s="263"/>
      <c r="E5" s="663" t="s">
        <v>42</v>
      </c>
      <c r="F5" s="658"/>
      <c r="G5" s="626" t="s">
        <v>0</v>
      </c>
      <c r="H5" s="276" t="s">
        <v>102</v>
      </c>
      <c r="I5" s="276" t="s">
        <v>103</v>
      </c>
      <c r="J5" s="623" t="s">
        <v>58</v>
      </c>
      <c r="K5" s="627" t="s">
        <v>91</v>
      </c>
      <c r="L5" s="627" t="s">
        <v>92</v>
      </c>
      <c r="M5" s="628" t="s">
        <v>71</v>
      </c>
      <c r="N5" s="629" t="s">
        <v>3</v>
      </c>
      <c r="O5" s="629" t="s">
        <v>50</v>
      </c>
      <c r="P5" s="630" t="s">
        <v>72</v>
      </c>
      <c r="Q5" s="631" t="s">
        <v>73</v>
      </c>
      <c r="R5" s="632" t="s">
        <v>2</v>
      </c>
      <c r="S5" s="632" t="s">
        <v>49</v>
      </c>
      <c r="T5" s="623" t="s">
        <v>4</v>
      </c>
      <c r="U5" s="633" t="s">
        <v>51</v>
      </c>
      <c r="V5" s="634" t="s">
        <v>13</v>
      </c>
      <c r="W5" s="623" t="s">
        <v>106</v>
      </c>
      <c r="X5" s="623" t="s">
        <v>5</v>
      </c>
      <c r="Y5" s="635" t="s">
        <v>9</v>
      </c>
      <c r="Z5" s="42"/>
      <c r="AA5" s="83" t="s">
        <v>0</v>
      </c>
      <c r="AB5" s="92" t="s">
        <v>52</v>
      </c>
      <c r="AC5" s="85" t="s">
        <v>58</v>
      </c>
      <c r="AD5" s="96" t="s">
        <v>60</v>
      </c>
      <c r="AE5" s="94" t="s">
        <v>1</v>
      </c>
      <c r="AF5" s="62" t="s">
        <v>39</v>
      </c>
      <c r="AG5" s="98" t="s">
        <v>10</v>
      </c>
      <c r="AH5" s="54" t="s">
        <v>12</v>
      </c>
      <c r="AI5" s="54" t="s">
        <v>4</v>
      </c>
      <c r="AJ5" s="66" t="s">
        <v>51</v>
      </c>
      <c r="AK5" s="64" t="s">
        <v>13</v>
      </c>
      <c r="AL5" s="54" t="s">
        <v>106</v>
      </c>
      <c r="AM5" s="100" t="s">
        <v>5</v>
      </c>
      <c r="AN5" s="124" t="s">
        <v>9</v>
      </c>
      <c r="AO5" s="42"/>
      <c r="AP5" s="42"/>
      <c r="AR5"/>
      <c r="AS5"/>
    </row>
    <row r="6" spans="1:45" ht="13.5" thickBot="1">
      <c r="A6" s="152"/>
      <c r="B6" s="219" t="s">
        <v>17</v>
      </c>
      <c r="C6" s="264"/>
      <c r="D6" s="265"/>
      <c r="E6" s="31" t="s">
        <v>591</v>
      </c>
      <c r="F6" s="188"/>
      <c r="G6" s="636" t="s">
        <v>69</v>
      </c>
      <c r="H6" s="251" t="s">
        <v>55</v>
      </c>
      <c r="I6" s="251" t="s">
        <v>168</v>
      </c>
      <c r="J6" s="624" t="s">
        <v>146</v>
      </c>
      <c r="K6" s="637" t="s">
        <v>104</v>
      </c>
      <c r="L6" s="637" t="s">
        <v>87</v>
      </c>
      <c r="M6" s="638" t="s">
        <v>66</v>
      </c>
      <c r="N6" s="639" t="s">
        <v>182</v>
      </c>
      <c r="O6" s="639" t="s">
        <v>48</v>
      </c>
      <c r="P6" s="640" t="s">
        <v>180</v>
      </c>
      <c r="Q6" s="641" t="s">
        <v>90</v>
      </c>
      <c r="R6" s="642" t="s">
        <v>160</v>
      </c>
      <c r="S6" s="643" t="s">
        <v>43</v>
      </c>
      <c r="T6" s="624" t="s">
        <v>36</v>
      </c>
      <c r="U6" s="644" t="s">
        <v>165</v>
      </c>
      <c r="V6" s="645" t="s">
        <v>100</v>
      </c>
      <c r="W6" s="624" t="s">
        <v>45</v>
      </c>
      <c r="X6" s="624" t="s">
        <v>101</v>
      </c>
      <c r="Y6" s="646" t="s">
        <v>47</v>
      </c>
      <c r="Z6" s="42"/>
      <c r="AA6" s="84" t="s">
        <v>69</v>
      </c>
      <c r="AB6" s="93" t="s">
        <v>74</v>
      </c>
      <c r="AC6" s="86" t="s">
        <v>56</v>
      </c>
      <c r="AD6" s="97" t="s">
        <v>74</v>
      </c>
      <c r="AE6" s="95" t="s">
        <v>74</v>
      </c>
      <c r="AF6" s="63" t="s">
        <v>74</v>
      </c>
      <c r="AG6" s="99" t="s">
        <v>74</v>
      </c>
      <c r="AH6" s="55" t="s">
        <v>88</v>
      </c>
      <c r="AI6" s="55" t="s">
        <v>36</v>
      </c>
      <c r="AJ6" s="56" t="s">
        <v>105</v>
      </c>
      <c r="AK6" s="65" t="s">
        <v>100</v>
      </c>
      <c r="AL6" s="55" t="s">
        <v>45</v>
      </c>
      <c r="AM6" s="101" t="s">
        <v>101</v>
      </c>
      <c r="AN6" s="125" t="s">
        <v>47</v>
      </c>
      <c r="AO6" s="42"/>
      <c r="AP6" s="42"/>
      <c r="AR6"/>
      <c r="AS6"/>
    </row>
    <row r="7" spans="1:45" ht="13.5" thickBot="1">
      <c r="A7" s="198" t="s">
        <v>16</v>
      </c>
      <c r="B7" s="284" t="s">
        <v>6</v>
      </c>
      <c r="C7" s="284" t="s">
        <v>107</v>
      </c>
      <c r="D7" s="284" t="s">
        <v>7</v>
      </c>
      <c r="E7" s="284" t="s">
        <v>8</v>
      </c>
      <c r="F7" s="203" t="s">
        <v>15</v>
      </c>
      <c r="G7" s="647">
        <v>1</v>
      </c>
      <c r="H7" s="278">
        <v>4</v>
      </c>
      <c r="I7" s="278">
        <v>13</v>
      </c>
      <c r="J7" s="625">
        <v>3</v>
      </c>
      <c r="K7" s="648">
        <v>2</v>
      </c>
      <c r="L7" s="648">
        <v>7</v>
      </c>
      <c r="M7" s="649">
        <v>5</v>
      </c>
      <c r="N7" s="650">
        <v>11</v>
      </c>
      <c r="O7" s="650">
        <v>19</v>
      </c>
      <c r="P7" s="651">
        <v>6</v>
      </c>
      <c r="Q7" s="652">
        <v>17</v>
      </c>
      <c r="R7" s="653">
        <v>9</v>
      </c>
      <c r="S7" s="654">
        <v>18</v>
      </c>
      <c r="T7" s="625">
        <v>8</v>
      </c>
      <c r="U7" s="655">
        <v>12</v>
      </c>
      <c r="V7" s="656">
        <v>14</v>
      </c>
      <c r="W7" s="625">
        <v>15</v>
      </c>
      <c r="X7" s="625">
        <v>10</v>
      </c>
      <c r="Y7" s="657">
        <v>16</v>
      </c>
      <c r="Z7" s="42"/>
      <c r="AA7" s="130"/>
      <c r="AB7" s="131"/>
      <c r="AC7" s="132"/>
      <c r="AD7" s="133"/>
      <c r="AE7" s="134"/>
      <c r="AF7" s="135"/>
      <c r="AG7" s="136"/>
      <c r="AH7" s="137"/>
      <c r="AI7" s="137"/>
      <c r="AJ7" s="138"/>
      <c r="AK7" s="139"/>
      <c r="AL7" s="137"/>
      <c r="AM7" s="140"/>
      <c r="AN7" s="141"/>
      <c r="AO7" s="42"/>
      <c r="AP7" s="42"/>
      <c r="AR7"/>
      <c r="AS7"/>
    </row>
    <row r="8" spans="1:45">
      <c r="A8" s="193">
        <v>1</v>
      </c>
      <c r="B8" s="425" t="s">
        <v>273</v>
      </c>
      <c r="C8" s="427">
        <v>68293</v>
      </c>
      <c r="D8" s="427">
        <v>3204</v>
      </c>
      <c r="E8" s="456" t="s">
        <v>11</v>
      </c>
      <c r="F8" s="459">
        <f t="shared" ref="F8:F41" si="0">ROUND(IF(COUNT(AA8:AP8)&lt;=3,SUM(AA8:AP8),SUM(LARGE(AA8:AP8,1),LARGE(AA8:AP8,2),LARGE(AA8:AP8,3))),0)</f>
        <v>208</v>
      </c>
      <c r="G8" s="281">
        <v>91</v>
      </c>
      <c r="H8" s="266"/>
      <c r="I8" s="252"/>
      <c r="J8" s="448">
        <v>117</v>
      </c>
      <c r="K8" s="334"/>
      <c r="L8" s="117"/>
      <c r="M8" s="118"/>
      <c r="N8" s="157"/>
      <c r="O8" s="157"/>
      <c r="P8" s="119"/>
      <c r="Q8" s="120"/>
      <c r="R8" s="121"/>
      <c r="S8" s="121"/>
      <c r="T8" s="32"/>
      <c r="U8" s="128"/>
      <c r="V8" s="32"/>
      <c r="W8" s="32"/>
      <c r="X8" s="32"/>
      <c r="Y8" s="38"/>
      <c r="Z8" s="75"/>
      <c r="AA8" s="165">
        <f t="shared" ref="AA8:AA39" si="1">G8</f>
        <v>91</v>
      </c>
      <c r="AB8" s="57">
        <f t="shared" ref="AB8:AB39" si="2">MAX(H8,I8)</f>
        <v>0</v>
      </c>
      <c r="AC8" s="77">
        <f t="shared" ref="AC8:AC39" si="3">J8</f>
        <v>117</v>
      </c>
      <c r="AD8" s="90">
        <f t="shared" ref="AD8:AD39" si="4">MAX(K8,L8)</f>
        <v>0</v>
      </c>
      <c r="AE8" s="88">
        <f t="shared" ref="AE8:AE39" si="5">M8</f>
        <v>0</v>
      </c>
      <c r="AF8" s="59">
        <f t="shared" ref="AF8:AF39" si="6">MAX(N8,O8)</f>
        <v>0</v>
      </c>
      <c r="AG8" s="91">
        <f t="shared" ref="AG8:AG39" si="7">MAX(P8,Q8)</f>
        <v>0</v>
      </c>
      <c r="AH8" s="53">
        <f t="shared" ref="AH8:AH39" si="8">MAX(R8,S8)</f>
        <v>0</v>
      </c>
      <c r="AI8" s="53">
        <f t="shared" ref="AI8:AI39" si="9">T8</f>
        <v>0</v>
      </c>
      <c r="AJ8" s="57">
        <f t="shared" ref="AJ8:AJ39" si="10">U8</f>
        <v>0</v>
      </c>
      <c r="AK8" s="61">
        <f t="shared" ref="AK8:AK39" si="11">V8</f>
        <v>0</v>
      </c>
      <c r="AL8" s="53">
        <f t="shared" ref="AL8:AL39" si="12">W8</f>
        <v>0</v>
      </c>
      <c r="AM8" s="71">
        <f t="shared" ref="AM8:AM39" si="13">X8</f>
        <v>0</v>
      </c>
      <c r="AN8" s="71">
        <f t="shared" ref="AN8:AN39" si="14">Y8</f>
        <v>0</v>
      </c>
      <c r="AO8" s="42"/>
      <c r="AP8" s="42"/>
      <c r="AR8"/>
      <c r="AS8"/>
    </row>
    <row r="9" spans="1:45">
      <c r="A9" s="298">
        <f>1+A8</f>
        <v>2</v>
      </c>
      <c r="B9" s="429" t="s">
        <v>448</v>
      </c>
      <c r="C9" s="590">
        <v>68466</v>
      </c>
      <c r="D9" s="405" t="s">
        <v>449</v>
      </c>
      <c r="E9" s="591" t="s">
        <v>39</v>
      </c>
      <c r="F9" s="417">
        <f t="shared" si="0"/>
        <v>194</v>
      </c>
      <c r="G9" s="283"/>
      <c r="H9" s="554">
        <v>96</v>
      </c>
      <c r="I9" s="256"/>
      <c r="J9" s="274"/>
      <c r="K9" s="458">
        <v>98</v>
      </c>
      <c r="L9" s="89"/>
      <c r="M9" s="78"/>
      <c r="N9" s="88"/>
      <c r="O9" s="88"/>
      <c r="P9" s="80"/>
      <c r="Q9" s="79"/>
      <c r="R9" s="52"/>
      <c r="S9" s="52"/>
      <c r="T9" s="122"/>
      <c r="U9" s="129"/>
      <c r="V9" s="122"/>
      <c r="W9" s="122"/>
      <c r="X9" s="122"/>
      <c r="Y9" s="123"/>
      <c r="Z9" s="75"/>
      <c r="AA9" s="165">
        <f t="shared" si="1"/>
        <v>0</v>
      </c>
      <c r="AB9" s="57">
        <f t="shared" si="2"/>
        <v>96</v>
      </c>
      <c r="AC9" s="77">
        <f t="shared" si="3"/>
        <v>0</v>
      </c>
      <c r="AD9" s="90">
        <f t="shared" si="4"/>
        <v>98</v>
      </c>
      <c r="AE9" s="88">
        <f t="shared" si="5"/>
        <v>0</v>
      </c>
      <c r="AF9" s="59">
        <f t="shared" si="6"/>
        <v>0</v>
      </c>
      <c r="AG9" s="91">
        <f t="shared" si="7"/>
        <v>0</v>
      </c>
      <c r="AH9" s="53">
        <f t="shared" si="8"/>
        <v>0</v>
      </c>
      <c r="AI9" s="53">
        <f t="shared" si="9"/>
        <v>0</v>
      </c>
      <c r="AJ9" s="57">
        <f t="shared" si="10"/>
        <v>0</v>
      </c>
      <c r="AK9" s="61">
        <f t="shared" si="11"/>
        <v>0</v>
      </c>
      <c r="AL9" s="53">
        <f t="shared" si="12"/>
        <v>0</v>
      </c>
      <c r="AM9" s="71">
        <f t="shared" si="13"/>
        <v>0</v>
      </c>
      <c r="AN9" s="71">
        <f t="shared" si="14"/>
        <v>0</v>
      </c>
      <c r="AO9" s="42"/>
      <c r="AP9" s="42"/>
      <c r="AR9"/>
      <c r="AS9"/>
    </row>
    <row r="10" spans="1:45" ht="13.5" thickBot="1">
      <c r="A10" s="194">
        <f t="shared" ref="A10:A73" si="15">1+A9</f>
        <v>3</v>
      </c>
      <c r="B10" s="462" t="s">
        <v>328</v>
      </c>
      <c r="C10" s="463">
        <v>76046</v>
      </c>
      <c r="D10" s="463">
        <v>3207</v>
      </c>
      <c r="E10" s="464" t="s">
        <v>11</v>
      </c>
      <c r="F10" s="467">
        <f t="shared" si="0"/>
        <v>183</v>
      </c>
      <c r="G10" s="302">
        <v>109</v>
      </c>
      <c r="H10" s="269"/>
      <c r="I10" s="254"/>
      <c r="J10" s="450">
        <v>74</v>
      </c>
      <c r="K10" s="350"/>
      <c r="L10" s="178"/>
      <c r="M10" s="179"/>
      <c r="N10" s="180"/>
      <c r="O10" s="180"/>
      <c r="P10" s="181"/>
      <c r="Q10" s="182"/>
      <c r="R10" s="183"/>
      <c r="S10" s="183"/>
      <c r="T10" s="177"/>
      <c r="U10" s="184"/>
      <c r="V10" s="177"/>
      <c r="W10" s="177"/>
      <c r="X10" s="177"/>
      <c r="Y10" s="226"/>
      <c r="Z10" s="75"/>
      <c r="AA10" s="165">
        <f t="shared" si="1"/>
        <v>109</v>
      </c>
      <c r="AB10" s="57">
        <f t="shared" si="2"/>
        <v>0</v>
      </c>
      <c r="AC10" s="77">
        <f t="shared" si="3"/>
        <v>74</v>
      </c>
      <c r="AD10" s="90">
        <f t="shared" si="4"/>
        <v>0</v>
      </c>
      <c r="AE10" s="88">
        <f t="shared" si="5"/>
        <v>0</v>
      </c>
      <c r="AF10" s="59">
        <f t="shared" si="6"/>
        <v>0</v>
      </c>
      <c r="AG10" s="91">
        <f t="shared" si="7"/>
        <v>0</v>
      </c>
      <c r="AH10" s="53">
        <f t="shared" si="8"/>
        <v>0</v>
      </c>
      <c r="AI10" s="53">
        <f t="shared" si="9"/>
        <v>0</v>
      </c>
      <c r="AJ10" s="57">
        <f t="shared" si="10"/>
        <v>0</v>
      </c>
      <c r="AK10" s="61">
        <f t="shared" si="11"/>
        <v>0</v>
      </c>
      <c r="AL10" s="53">
        <f t="shared" si="12"/>
        <v>0</v>
      </c>
      <c r="AM10" s="71">
        <f t="shared" si="13"/>
        <v>0</v>
      </c>
      <c r="AN10" s="71">
        <f t="shared" si="14"/>
        <v>0</v>
      </c>
      <c r="AO10" s="42"/>
      <c r="AP10" s="42"/>
      <c r="AR10"/>
      <c r="AS10"/>
    </row>
    <row r="11" spans="1:45">
      <c r="A11" s="460">
        <f t="shared" si="15"/>
        <v>4</v>
      </c>
      <c r="B11" s="235" t="s">
        <v>255</v>
      </c>
      <c r="C11" s="206">
        <v>21849</v>
      </c>
      <c r="D11" s="206">
        <v>365</v>
      </c>
      <c r="E11" s="589" t="s">
        <v>11</v>
      </c>
      <c r="F11" s="560">
        <f t="shared" si="0"/>
        <v>170</v>
      </c>
      <c r="G11" s="301">
        <v>106</v>
      </c>
      <c r="H11" s="271"/>
      <c r="I11" s="255"/>
      <c r="J11" s="455">
        <v>64</v>
      </c>
      <c r="K11" s="356"/>
      <c r="L11" s="168"/>
      <c r="M11" s="169"/>
      <c r="N11" s="170"/>
      <c r="O11" s="170"/>
      <c r="P11" s="171"/>
      <c r="Q11" s="172"/>
      <c r="R11" s="173"/>
      <c r="S11" s="173"/>
      <c r="T11" s="167"/>
      <c r="U11" s="174"/>
      <c r="V11" s="167"/>
      <c r="W11" s="167"/>
      <c r="X11" s="167"/>
      <c r="Y11" s="175"/>
      <c r="Z11" s="75"/>
      <c r="AA11" s="165">
        <f t="shared" si="1"/>
        <v>106</v>
      </c>
      <c r="AB11" s="57">
        <f t="shared" si="2"/>
        <v>0</v>
      </c>
      <c r="AC11" s="77">
        <f t="shared" si="3"/>
        <v>64</v>
      </c>
      <c r="AD11" s="90">
        <f t="shared" si="4"/>
        <v>0</v>
      </c>
      <c r="AE11" s="88">
        <f t="shared" si="5"/>
        <v>0</v>
      </c>
      <c r="AF11" s="59">
        <f t="shared" si="6"/>
        <v>0</v>
      </c>
      <c r="AG11" s="91">
        <f t="shared" si="7"/>
        <v>0</v>
      </c>
      <c r="AH11" s="53">
        <f t="shared" si="8"/>
        <v>0</v>
      </c>
      <c r="AI11" s="53">
        <f t="shared" si="9"/>
        <v>0</v>
      </c>
      <c r="AJ11" s="57">
        <f t="shared" si="10"/>
        <v>0</v>
      </c>
      <c r="AK11" s="61">
        <f t="shared" si="11"/>
        <v>0</v>
      </c>
      <c r="AL11" s="53">
        <f t="shared" si="12"/>
        <v>0</v>
      </c>
      <c r="AM11" s="71">
        <f t="shared" si="13"/>
        <v>0</v>
      </c>
      <c r="AN11" s="71">
        <f t="shared" si="14"/>
        <v>0</v>
      </c>
      <c r="AO11" s="42"/>
      <c r="AP11" s="42"/>
      <c r="AR11"/>
      <c r="AS11"/>
    </row>
    <row r="12" spans="1:45">
      <c r="A12" s="461">
        <f t="shared" si="15"/>
        <v>5</v>
      </c>
      <c r="B12" s="236" t="s">
        <v>322</v>
      </c>
      <c r="C12" s="207">
        <v>68347</v>
      </c>
      <c r="D12" s="207" t="s">
        <v>243</v>
      </c>
      <c r="E12" s="465" t="s">
        <v>11</v>
      </c>
      <c r="F12" s="420">
        <f t="shared" si="0"/>
        <v>164</v>
      </c>
      <c r="G12" s="282">
        <v>80</v>
      </c>
      <c r="H12" s="273"/>
      <c r="I12" s="256"/>
      <c r="J12" s="449">
        <v>84</v>
      </c>
      <c r="K12" s="363"/>
      <c r="L12" s="89"/>
      <c r="M12" s="78"/>
      <c r="N12" s="88"/>
      <c r="O12" s="88"/>
      <c r="P12" s="80"/>
      <c r="Q12" s="79"/>
      <c r="R12" s="52"/>
      <c r="S12" s="52"/>
      <c r="T12" s="122"/>
      <c r="U12" s="129"/>
      <c r="V12" s="122"/>
      <c r="W12" s="122"/>
      <c r="X12" s="122"/>
      <c r="Y12" s="123"/>
      <c r="Z12" s="75"/>
      <c r="AA12" s="165">
        <f t="shared" si="1"/>
        <v>80</v>
      </c>
      <c r="AB12" s="57">
        <f t="shared" si="2"/>
        <v>0</v>
      </c>
      <c r="AC12" s="77">
        <f t="shared" si="3"/>
        <v>84</v>
      </c>
      <c r="AD12" s="90">
        <f t="shared" si="4"/>
        <v>0</v>
      </c>
      <c r="AE12" s="88">
        <f t="shared" si="5"/>
        <v>0</v>
      </c>
      <c r="AF12" s="59">
        <f t="shared" si="6"/>
        <v>0</v>
      </c>
      <c r="AG12" s="91">
        <f t="shared" si="7"/>
        <v>0</v>
      </c>
      <c r="AH12" s="53">
        <f t="shared" si="8"/>
        <v>0</v>
      </c>
      <c r="AI12" s="53">
        <f t="shared" si="9"/>
        <v>0</v>
      </c>
      <c r="AJ12" s="57">
        <f t="shared" si="10"/>
        <v>0</v>
      </c>
      <c r="AK12" s="61">
        <f t="shared" si="11"/>
        <v>0</v>
      </c>
      <c r="AL12" s="53">
        <f t="shared" si="12"/>
        <v>0</v>
      </c>
      <c r="AM12" s="71">
        <f t="shared" si="13"/>
        <v>0</v>
      </c>
      <c r="AN12" s="71">
        <f t="shared" si="14"/>
        <v>0</v>
      </c>
      <c r="AO12" s="42"/>
      <c r="AP12" s="42"/>
      <c r="AR12"/>
      <c r="AS12"/>
    </row>
    <row r="13" spans="1:45">
      <c r="A13" s="461">
        <f t="shared" si="15"/>
        <v>6</v>
      </c>
      <c r="B13" s="236" t="s">
        <v>301</v>
      </c>
      <c r="C13" s="207">
        <v>68284</v>
      </c>
      <c r="D13" s="207">
        <v>3154</v>
      </c>
      <c r="E13" s="465" t="s">
        <v>11</v>
      </c>
      <c r="F13" s="420">
        <f t="shared" si="0"/>
        <v>160</v>
      </c>
      <c r="G13" s="283">
        <v>87</v>
      </c>
      <c r="H13" s="273"/>
      <c r="I13" s="256"/>
      <c r="J13" s="449">
        <v>73</v>
      </c>
      <c r="K13" s="363"/>
      <c r="L13" s="89"/>
      <c r="M13" s="78"/>
      <c r="N13" s="88"/>
      <c r="O13" s="88"/>
      <c r="P13" s="80"/>
      <c r="Q13" s="79"/>
      <c r="R13" s="52"/>
      <c r="S13" s="52"/>
      <c r="T13" s="122"/>
      <c r="U13" s="129"/>
      <c r="V13" s="122"/>
      <c r="W13" s="122"/>
      <c r="X13" s="122"/>
      <c r="Y13" s="123"/>
      <c r="Z13" s="75"/>
      <c r="AA13" s="165">
        <f t="shared" si="1"/>
        <v>87</v>
      </c>
      <c r="AB13" s="57">
        <f t="shared" si="2"/>
        <v>0</v>
      </c>
      <c r="AC13" s="77">
        <f t="shared" si="3"/>
        <v>73</v>
      </c>
      <c r="AD13" s="90">
        <f t="shared" si="4"/>
        <v>0</v>
      </c>
      <c r="AE13" s="88">
        <f t="shared" si="5"/>
        <v>0</v>
      </c>
      <c r="AF13" s="59">
        <f t="shared" si="6"/>
        <v>0</v>
      </c>
      <c r="AG13" s="91">
        <f t="shared" si="7"/>
        <v>0</v>
      </c>
      <c r="AH13" s="53">
        <f t="shared" si="8"/>
        <v>0</v>
      </c>
      <c r="AI13" s="53">
        <f t="shared" si="9"/>
        <v>0</v>
      </c>
      <c r="AJ13" s="57">
        <f t="shared" si="10"/>
        <v>0</v>
      </c>
      <c r="AK13" s="61">
        <f t="shared" si="11"/>
        <v>0</v>
      </c>
      <c r="AL13" s="53">
        <f t="shared" si="12"/>
        <v>0</v>
      </c>
      <c r="AM13" s="71">
        <f t="shared" si="13"/>
        <v>0</v>
      </c>
      <c r="AN13" s="71">
        <f t="shared" si="14"/>
        <v>0</v>
      </c>
      <c r="AO13" s="42"/>
      <c r="AP13" s="42"/>
      <c r="AR13"/>
      <c r="AS13"/>
    </row>
    <row r="14" spans="1:45">
      <c r="A14" s="461">
        <f t="shared" si="15"/>
        <v>7</v>
      </c>
      <c r="B14" s="236" t="s">
        <v>323</v>
      </c>
      <c r="C14" s="207">
        <v>93335</v>
      </c>
      <c r="D14" s="207" t="s">
        <v>244</v>
      </c>
      <c r="E14" s="465" t="s">
        <v>11</v>
      </c>
      <c r="F14" s="420">
        <f t="shared" si="0"/>
        <v>156</v>
      </c>
      <c r="G14" s="282">
        <v>73</v>
      </c>
      <c r="H14" s="273"/>
      <c r="I14" s="256"/>
      <c r="J14" s="449">
        <v>83</v>
      </c>
      <c r="K14" s="363"/>
      <c r="L14" s="89"/>
      <c r="M14" s="78"/>
      <c r="N14" s="88"/>
      <c r="O14" s="88"/>
      <c r="P14" s="80"/>
      <c r="Q14" s="79"/>
      <c r="R14" s="52"/>
      <c r="S14" s="52"/>
      <c r="T14" s="122"/>
      <c r="U14" s="129"/>
      <c r="V14" s="122"/>
      <c r="W14" s="122"/>
      <c r="X14" s="122"/>
      <c r="Y14" s="123"/>
      <c r="Z14" s="75"/>
      <c r="AA14" s="165">
        <f t="shared" si="1"/>
        <v>73</v>
      </c>
      <c r="AB14" s="57">
        <f t="shared" si="2"/>
        <v>0</v>
      </c>
      <c r="AC14" s="77">
        <f t="shared" si="3"/>
        <v>83</v>
      </c>
      <c r="AD14" s="90">
        <f t="shared" si="4"/>
        <v>0</v>
      </c>
      <c r="AE14" s="88">
        <f t="shared" si="5"/>
        <v>0</v>
      </c>
      <c r="AF14" s="59">
        <f t="shared" si="6"/>
        <v>0</v>
      </c>
      <c r="AG14" s="91">
        <f t="shared" si="7"/>
        <v>0</v>
      </c>
      <c r="AH14" s="53">
        <f t="shared" si="8"/>
        <v>0</v>
      </c>
      <c r="AI14" s="53">
        <f t="shared" si="9"/>
        <v>0</v>
      </c>
      <c r="AJ14" s="57">
        <f t="shared" si="10"/>
        <v>0</v>
      </c>
      <c r="AK14" s="61">
        <f t="shared" si="11"/>
        <v>0</v>
      </c>
      <c r="AL14" s="53">
        <f t="shared" si="12"/>
        <v>0</v>
      </c>
      <c r="AM14" s="71">
        <f t="shared" si="13"/>
        <v>0</v>
      </c>
      <c r="AN14" s="71">
        <f t="shared" si="14"/>
        <v>0</v>
      </c>
      <c r="AO14" s="42"/>
      <c r="AP14" s="42"/>
      <c r="AR14"/>
      <c r="AS14"/>
    </row>
    <row r="15" spans="1:45">
      <c r="A15" s="461">
        <f t="shared" si="15"/>
        <v>8</v>
      </c>
      <c r="B15" s="236" t="s">
        <v>271</v>
      </c>
      <c r="C15" s="207">
        <v>83390</v>
      </c>
      <c r="D15" s="207" t="s">
        <v>111</v>
      </c>
      <c r="E15" s="465" t="s">
        <v>11</v>
      </c>
      <c r="F15" s="420">
        <f t="shared" si="0"/>
        <v>149</v>
      </c>
      <c r="G15" s="282">
        <v>70</v>
      </c>
      <c r="H15" s="273"/>
      <c r="I15" s="256"/>
      <c r="J15" s="449">
        <v>79</v>
      </c>
      <c r="K15" s="363"/>
      <c r="L15" s="89"/>
      <c r="M15" s="78"/>
      <c r="N15" s="88"/>
      <c r="O15" s="88"/>
      <c r="P15" s="80"/>
      <c r="Q15" s="79"/>
      <c r="R15" s="52"/>
      <c r="S15" s="52"/>
      <c r="T15" s="122"/>
      <c r="U15" s="129"/>
      <c r="V15" s="122"/>
      <c r="W15" s="122"/>
      <c r="X15" s="122"/>
      <c r="Y15" s="123"/>
      <c r="Z15" s="75"/>
      <c r="AA15" s="165">
        <f t="shared" si="1"/>
        <v>70</v>
      </c>
      <c r="AB15" s="57">
        <f t="shared" si="2"/>
        <v>0</v>
      </c>
      <c r="AC15" s="77">
        <f t="shared" si="3"/>
        <v>79</v>
      </c>
      <c r="AD15" s="90">
        <f t="shared" si="4"/>
        <v>0</v>
      </c>
      <c r="AE15" s="88">
        <f t="shared" si="5"/>
        <v>0</v>
      </c>
      <c r="AF15" s="59">
        <f t="shared" si="6"/>
        <v>0</v>
      </c>
      <c r="AG15" s="91">
        <f t="shared" si="7"/>
        <v>0</v>
      </c>
      <c r="AH15" s="53">
        <f t="shared" si="8"/>
        <v>0</v>
      </c>
      <c r="AI15" s="53">
        <f t="shared" si="9"/>
        <v>0</v>
      </c>
      <c r="AJ15" s="57">
        <f t="shared" si="10"/>
        <v>0</v>
      </c>
      <c r="AK15" s="61">
        <f t="shared" si="11"/>
        <v>0</v>
      </c>
      <c r="AL15" s="53">
        <f t="shared" si="12"/>
        <v>0</v>
      </c>
      <c r="AM15" s="71">
        <f t="shared" si="13"/>
        <v>0</v>
      </c>
      <c r="AN15" s="71">
        <f t="shared" si="14"/>
        <v>0</v>
      </c>
      <c r="AO15" s="42"/>
      <c r="AP15" s="42"/>
      <c r="AR15"/>
      <c r="AS15"/>
    </row>
    <row r="16" spans="1:45">
      <c r="A16" s="461">
        <f t="shared" si="15"/>
        <v>9</v>
      </c>
      <c r="B16" s="434" t="s">
        <v>362</v>
      </c>
      <c r="C16" s="390" t="s">
        <v>364</v>
      </c>
      <c r="D16" s="394" t="s">
        <v>461</v>
      </c>
      <c r="E16" s="320" t="s">
        <v>0</v>
      </c>
      <c r="F16" s="420">
        <f t="shared" si="0"/>
        <v>146</v>
      </c>
      <c r="G16" s="282">
        <v>63</v>
      </c>
      <c r="H16" s="273"/>
      <c r="I16" s="256"/>
      <c r="J16" s="274"/>
      <c r="K16" s="458">
        <v>83</v>
      </c>
      <c r="L16" s="89"/>
      <c r="M16" s="78"/>
      <c r="N16" s="88"/>
      <c r="O16" s="88"/>
      <c r="P16" s="80"/>
      <c r="Q16" s="79"/>
      <c r="R16" s="52"/>
      <c r="S16" s="52"/>
      <c r="T16" s="122"/>
      <c r="U16" s="129"/>
      <c r="V16" s="122"/>
      <c r="W16" s="122"/>
      <c r="X16" s="122"/>
      <c r="Y16" s="123"/>
      <c r="Z16" s="75"/>
      <c r="AA16" s="165">
        <f t="shared" si="1"/>
        <v>63</v>
      </c>
      <c r="AB16" s="57">
        <f t="shared" si="2"/>
        <v>0</v>
      </c>
      <c r="AC16" s="77">
        <f t="shared" si="3"/>
        <v>0</v>
      </c>
      <c r="AD16" s="90">
        <f t="shared" si="4"/>
        <v>83</v>
      </c>
      <c r="AE16" s="88">
        <f t="shared" si="5"/>
        <v>0</v>
      </c>
      <c r="AF16" s="59">
        <f t="shared" si="6"/>
        <v>0</v>
      </c>
      <c r="AG16" s="91">
        <f t="shared" si="7"/>
        <v>0</v>
      </c>
      <c r="AH16" s="53">
        <f t="shared" si="8"/>
        <v>0</v>
      </c>
      <c r="AI16" s="53">
        <f t="shared" si="9"/>
        <v>0</v>
      </c>
      <c r="AJ16" s="57">
        <f t="shared" si="10"/>
        <v>0</v>
      </c>
      <c r="AK16" s="61">
        <f t="shared" si="11"/>
        <v>0</v>
      </c>
      <c r="AL16" s="53">
        <f t="shared" si="12"/>
        <v>0</v>
      </c>
      <c r="AM16" s="71">
        <f t="shared" si="13"/>
        <v>0</v>
      </c>
      <c r="AN16" s="71">
        <f t="shared" si="14"/>
        <v>0</v>
      </c>
      <c r="AO16" s="42"/>
      <c r="AP16" s="42"/>
      <c r="AR16"/>
      <c r="AS16"/>
    </row>
    <row r="17" spans="1:45">
      <c r="A17" s="461">
        <f t="shared" si="15"/>
        <v>10</v>
      </c>
      <c r="B17" s="236" t="s">
        <v>279</v>
      </c>
      <c r="C17" s="207">
        <v>83900</v>
      </c>
      <c r="D17" s="207" t="s">
        <v>133</v>
      </c>
      <c r="E17" s="465" t="s">
        <v>11</v>
      </c>
      <c r="F17" s="420">
        <f t="shared" si="0"/>
        <v>145</v>
      </c>
      <c r="G17" s="282">
        <v>80</v>
      </c>
      <c r="H17" s="273"/>
      <c r="I17" s="256"/>
      <c r="J17" s="449">
        <v>65</v>
      </c>
      <c r="K17" s="363"/>
      <c r="L17" s="89"/>
      <c r="M17" s="78"/>
      <c r="N17" s="88"/>
      <c r="O17" s="88"/>
      <c r="P17" s="80"/>
      <c r="Q17" s="79"/>
      <c r="R17" s="52"/>
      <c r="S17" s="52"/>
      <c r="T17" s="122"/>
      <c r="U17" s="129"/>
      <c r="V17" s="122"/>
      <c r="W17" s="122"/>
      <c r="X17" s="122"/>
      <c r="Y17" s="123"/>
      <c r="Z17" s="75"/>
      <c r="AA17" s="165">
        <f t="shared" si="1"/>
        <v>80</v>
      </c>
      <c r="AB17" s="57">
        <f t="shared" si="2"/>
        <v>0</v>
      </c>
      <c r="AC17" s="77">
        <f t="shared" si="3"/>
        <v>65</v>
      </c>
      <c r="AD17" s="90">
        <f t="shared" si="4"/>
        <v>0</v>
      </c>
      <c r="AE17" s="88">
        <f t="shared" si="5"/>
        <v>0</v>
      </c>
      <c r="AF17" s="59">
        <f t="shared" si="6"/>
        <v>0</v>
      </c>
      <c r="AG17" s="91">
        <f t="shared" si="7"/>
        <v>0</v>
      </c>
      <c r="AH17" s="53">
        <f t="shared" si="8"/>
        <v>0</v>
      </c>
      <c r="AI17" s="53">
        <f t="shared" si="9"/>
        <v>0</v>
      </c>
      <c r="AJ17" s="57">
        <f t="shared" si="10"/>
        <v>0</v>
      </c>
      <c r="AK17" s="61">
        <f t="shared" si="11"/>
        <v>0</v>
      </c>
      <c r="AL17" s="53">
        <f t="shared" si="12"/>
        <v>0</v>
      </c>
      <c r="AM17" s="71">
        <f t="shared" si="13"/>
        <v>0</v>
      </c>
      <c r="AN17" s="71">
        <f t="shared" si="14"/>
        <v>0</v>
      </c>
      <c r="AO17" s="42"/>
      <c r="AP17" s="42"/>
      <c r="AR17"/>
      <c r="AS17"/>
    </row>
    <row r="18" spans="1:45">
      <c r="A18" s="461">
        <f t="shared" si="15"/>
        <v>11</v>
      </c>
      <c r="B18" s="236" t="s">
        <v>252</v>
      </c>
      <c r="C18" s="207">
        <v>22681</v>
      </c>
      <c r="D18" s="207">
        <v>1213</v>
      </c>
      <c r="E18" s="465" t="s">
        <v>11</v>
      </c>
      <c r="F18" s="420">
        <f t="shared" si="0"/>
        <v>141</v>
      </c>
      <c r="G18" s="282">
        <v>90</v>
      </c>
      <c r="H18" s="273"/>
      <c r="I18" s="256"/>
      <c r="J18" s="449">
        <v>51</v>
      </c>
      <c r="K18" s="363"/>
      <c r="L18" s="89"/>
      <c r="M18" s="78"/>
      <c r="N18" s="88"/>
      <c r="O18" s="88"/>
      <c r="P18" s="80"/>
      <c r="Q18" s="79"/>
      <c r="R18" s="52"/>
      <c r="S18" s="52"/>
      <c r="T18" s="122"/>
      <c r="U18" s="129"/>
      <c r="V18" s="122"/>
      <c r="W18" s="122"/>
      <c r="X18" s="122"/>
      <c r="Y18" s="123"/>
      <c r="Z18" s="75"/>
      <c r="AA18" s="165">
        <f t="shared" si="1"/>
        <v>90</v>
      </c>
      <c r="AB18" s="57">
        <f t="shared" si="2"/>
        <v>0</v>
      </c>
      <c r="AC18" s="77">
        <f t="shared" si="3"/>
        <v>51</v>
      </c>
      <c r="AD18" s="90">
        <f t="shared" si="4"/>
        <v>0</v>
      </c>
      <c r="AE18" s="88">
        <f t="shared" si="5"/>
        <v>0</v>
      </c>
      <c r="AF18" s="59">
        <f t="shared" si="6"/>
        <v>0</v>
      </c>
      <c r="AG18" s="91">
        <f t="shared" si="7"/>
        <v>0</v>
      </c>
      <c r="AH18" s="53">
        <f t="shared" si="8"/>
        <v>0</v>
      </c>
      <c r="AI18" s="53">
        <f t="shared" si="9"/>
        <v>0</v>
      </c>
      <c r="AJ18" s="57">
        <f t="shared" si="10"/>
        <v>0</v>
      </c>
      <c r="AK18" s="61">
        <f t="shared" si="11"/>
        <v>0</v>
      </c>
      <c r="AL18" s="53">
        <f t="shared" si="12"/>
        <v>0</v>
      </c>
      <c r="AM18" s="53">
        <f t="shared" si="13"/>
        <v>0</v>
      </c>
      <c r="AN18" s="71">
        <f t="shared" si="14"/>
        <v>0</v>
      </c>
      <c r="AO18" s="42"/>
      <c r="AP18" s="42"/>
      <c r="AR18"/>
      <c r="AS18"/>
    </row>
    <row r="19" spans="1:45">
      <c r="A19" s="461">
        <f t="shared" si="15"/>
        <v>12</v>
      </c>
      <c r="B19" s="236" t="s">
        <v>272</v>
      </c>
      <c r="C19" s="207">
        <v>83391</v>
      </c>
      <c r="D19" s="207" t="s">
        <v>109</v>
      </c>
      <c r="E19" s="465" t="s">
        <v>11</v>
      </c>
      <c r="F19" s="420">
        <f t="shared" si="0"/>
        <v>138</v>
      </c>
      <c r="G19" s="282">
        <v>65</v>
      </c>
      <c r="H19" s="273"/>
      <c r="I19" s="256"/>
      <c r="J19" s="449">
        <v>73</v>
      </c>
      <c r="K19" s="363"/>
      <c r="L19" s="89"/>
      <c r="M19" s="78"/>
      <c r="N19" s="88"/>
      <c r="O19" s="88"/>
      <c r="P19" s="80"/>
      <c r="Q19" s="79"/>
      <c r="R19" s="52"/>
      <c r="S19" s="52"/>
      <c r="T19" s="122"/>
      <c r="U19" s="129"/>
      <c r="V19" s="122"/>
      <c r="W19" s="122"/>
      <c r="X19" s="122"/>
      <c r="Y19" s="123"/>
      <c r="Z19" s="75"/>
      <c r="AA19" s="165">
        <f t="shared" si="1"/>
        <v>65</v>
      </c>
      <c r="AB19" s="57">
        <f t="shared" si="2"/>
        <v>0</v>
      </c>
      <c r="AC19" s="77">
        <f t="shared" si="3"/>
        <v>73</v>
      </c>
      <c r="AD19" s="90">
        <f t="shared" si="4"/>
        <v>0</v>
      </c>
      <c r="AE19" s="88">
        <f t="shared" si="5"/>
        <v>0</v>
      </c>
      <c r="AF19" s="59">
        <f t="shared" si="6"/>
        <v>0</v>
      </c>
      <c r="AG19" s="91">
        <f t="shared" si="7"/>
        <v>0</v>
      </c>
      <c r="AH19" s="53">
        <f t="shared" si="8"/>
        <v>0</v>
      </c>
      <c r="AI19" s="53">
        <f t="shared" si="9"/>
        <v>0</v>
      </c>
      <c r="AJ19" s="57">
        <f t="shared" si="10"/>
        <v>0</v>
      </c>
      <c r="AK19" s="61">
        <f t="shared" si="11"/>
        <v>0</v>
      </c>
      <c r="AL19" s="53">
        <f t="shared" si="12"/>
        <v>0</v>
      </c>
      <c r="AM19" s="53">
        <f t="shared" si="13"/>
        <v>0</v>
      </c>
      <c r="AN19" s="71">
        <f t="shared" si="14"/>
        <v>0</v>
      </c>
      <c r="AO19" s="42"/>
      <c r="AP19" s="42"/>
      <c r="AR19"/>
      <c r="AS19"/>
    </row>
    <row r="20" spans="1:45">
      <c r="A20" s="461">
        <f t="shared" si="15"/>
        <v>13</v>
      </c>
      <c r="B20" s="435" t="s">
        <v>365</v>
      </c>
      <c r="C20" s="392">
        <v>85413</v>
      </c>
      <c r="D20" s="396" t="s">
        <v>468</v>
      </c>
      <c r="E20" s="320" t="s">
        <v>0</v>
      </c>
      <c r="F20" s="420">
        <f t="shared" si="0"/>
        <v>137</v>
      </c>
      <c r="G20" s="282">
        <v>71</v>
      </c>
      <c r="H20" s="273"/>
      <c r="I20" s="256"/>
      <c r="J20" s="274"/>
      <c r="K20" s="458">
        <v>66</v>
      </c>
      <c r="L20" s="89"/>
      <c r="M20" s="78"/>
      <c r="N20" s="88"/>
      <c r="O20" s="88"/>
      <c r="P20" s="80"/>
      <c r="Q20" s="79"/>
      <c r="R20" s="52"/>
      <c r="S20" s="52"/>
      <c r="T20" s="122"/>
      <c r="U20" s="129"/>
      <c r="V20" s="122"/>
      <c r="W20" s="122"/>
      <c r="X20" s="122"/>
      <c r="Y20" s="123"/>
      <c r="Z20" s="75"/>
      <c r="AA20" s="165">
        <f t="shared" si="1"/>
        <v>71</v>
      </c>
      <c r="AB20" s="57">
        <f t="shared" si="2"/>
        <v>0</v>
      </c>
      <c r="AC20" s="77">
        <f t="shared" si="3"/>
        <v>0</v>
      </c>
      <c r="AD20" s="90">
        <f t="shared" si="4"/>
        <v>66</v>
      </c>
      <c r="AE20" s="88">
        <f t="shared" si="5"/>
        <v>0</v>
      </c>
      <c r="AF20" s="59">
        <f t="shared" si="6"/>
        <v>0</v>
      </c>
      <c r="AG20" s="91">
        <f t="shared" si="7"/>
        <v>0</v>
      </c>
      <c r="AH20" s="53">
        <f t="shared" si="8"/>
        <v>0</v>
      </c>
      <c r="AI20" s="53">
        <f t="shared" si="9"/>
        <v>0</v>
      </c>
      <c r="AJ20" s="57">
        <f t="shared" si="10"/>
        <v>0</v>
      </c>
      <c r="AK20" s="61">
        <f t="shared" si="11"/>
        <v>0</v>
      </c>
      <c r="AL20" s="53">
        <f t="shared" si="12"/>
        <v>0</v>
      </c>
      <c r="AM20" s="53">
        <f t="shared" si="13"/>
        <v>0</v>
      </c>
      <c r="AN20" s="71">
        <f t="shared" si="14"/>
        <v>0</v>
      </c>
      <c r="AO20" s="42"/>
      <c r="AP20" s="42"/>
      <c r="AR20"/>
      <c r="AS20"/>
    </row>
    <row r="21" spans="1:45">
      <c r="A21" s="461">
        <f t="shared" si="15"/>
        <v>14</v>
      </c>
      <c r="B21" s="236" t="s">
        <v>336</v>
      </c>
      <c r="C21" s="207">
        <v>93327</v>
      </c>
      <c r="D21" s="207" t="s">
        <v>245</v>
      </c>
      <c r="E21" s="465" t="s">
        <v>11</v>
      </c>
      <c r="F21" s="420">
        <f t="shared" si="0"/>
        <v>136</v>
      </c>
      <c r="G21" s="282">
        <v>73</v>
      </c>
      <c r="H21" s="273"/>
      <c r="I21" s="256"/>
      <c r="J21" s="449">
        <v>63</v>
      </c>
      <c r="K21" s="363"/>
      <c r="L21" s="89"/>
      <c r="M21" s="78"/>
      <c r="N21" s="88"/>
      <c r="O21" s="88"/>
      <c r="P21" s="80"/>
      <c r="Q21" s="79"/>
      <c r="R21" s="52"/>
      <c r="S21" s="52"/>
      <c r="T21" s="122"/>
      <c r="U21" s="129"/>
      <c r="V21" s="122"/>
      <c r="W21" s="122"/>
      <c r="X21" s="122"/>
      <c r="Y21" s="123"/>
      <c r="Z21" s="75"/>
      <c r="AA21" s="165">
        <f t="shared" si="1"/>
        <v>73</v>
      </c>
      <c r="AB21" s="57">
        <f t="shared" si="2"/>
        <v>0</v>
      </c>
      <c r="AC21" s="77">
        <f t="shared" si="3"/>
        <v>63</v>
      </c>
      <c r="AD21" s="90">
        <f t="shared" si="4"/>
        <v>0</v>
      </c>
      <c r="AE21" s="88">
        <f t="shared" si="5"/>
        <v>0</v>
      </c>
      <c r="AF21" s="59">
        <f t="shared" si="6"/>
        <v>0</v>
      </c>
      <c r="AG21" s="91">
        <f t="shared" si="7"/>
        <v>0</v>
      </c>
      <c r="AH21" s="53">
        <f t="shared" si="8"/>
        <v>0</v>
      </c>
      <c r="AI21" s="53">
        <f t="shared" si="9"/>
        <v>0</v>
      </c>
      <c r="AJ21" s="57">
        <f t="shared" si="10"/>
        <v>0</v>
      </c>
      <c r="AK21" s="61">
        <f t="shared" si="11"/>
        <v>0</v>
      </c>
      <c r="AL21" s="53">
        <f t="shared" si="12"/>
        <v>0</v>
      </c>
      <c r="AM21" s="53">
        <f t="shared" si="13"/>
        <v>0</v>
      </c>
      <c r="AN21" s="71">
        <f t="shared" si="14"/>
        <v>0</v>
      </c>
      <c r="AO21" s="42"/>
      <c r="AP21" s="42"/>
      <c r="AR21"/>
      <c r="AS21"/>
    </row>
    <row r="22" spans="1:45">
      <c r="A22" s="461">
        <f t="shared" si="15"/>
        <v>15</v>
      </c>
      <c r="B22" s="236" t="s">
        <v>270</v>
      </c>
      <c r="C22" s="207">
        <v>68283</v>
      </c>
      <c r="D22" s="207">
        <v>3153</v>
      </c>
      <c r="E22" s="465" t="s">
        <v>11</v>
      </c>
      <c r="F22" s="420">
        <f t="shared" si="0"/>
        <v>133</v>
      </c>
      <c r="G22" s="282">
        <v>67</v>
      </c>
      <c r="H22" s="273"/>
      <c r="I22" s="256"/>
      <c r="J22" s="449">
        <v>66</v>
      </c>
      <c r="K22" s="363"/>
      <c r="L22" s="89"/>
      <c r="M22" s="78"/>
      <c r="N22" s="88"/>
      <c r="O22" s="88"/>
      <c r="P22" s="80"/>
      <c r="Q22" s="79"/>
      <c r="R22" s="52"/>
      <c r="S22" s="52"/>
      <c r="T22" s="122"/>
      <c r="U22" s="129"/>
      <c r="V22" s="122"/>
      <c r="W22" s="122"/>
      <c r="X22" s="122"/>
      <c r="Y22" s="123"/>
      <c r="Z22" s="109"/>
      <c r="AA22" s="165">
        <f t="shared" si="1"/>
        <v>67</v>
      </c>
      <c r="AB22" s="58">
        <f t="shared" si="2"/>
        <v>0</v>
      </c>
      <c r="AC22" s="110">
        <f t="shared" si="3"/>
        <v>66</v>
      </c>
      <c r="AD22" s="111">
        <f t="shared" si="4"/>
        <v>0</v>
      </c>
      <c r="AE22" s="88">
        <f t="shared" si="5"/>
        <v>0</v>
      </c>
      <c r="AF22" s="59">
        <f t="shared" si="6"/>
        <v>0</v>
      </c>
      <c r="AG22" s="112">
        <f t="shared" si="7"/>
        <v>0</v>
      </c>
      <c r="AH22" s="113">
        <f t="shared" si="8"/>
        <v>0</v>
      </c>
      <c r="AI22" s="113">
        <f t="shared" si="9"/>
        <v>0</v>
      </c>
      <c r="AJ22" s="58">
        <f t="shared" si="10"/>
        <v>0</v>
      </c>
      <c r="AK22" s="60">
        <f t="shared" si="11"/>
        <v>0</v>
      </c>
      <c r="AL22" s="113">
        <f t="shared" si="12"/>
        <v>0</v>
      </c>
      <c r="AM22" s="113">
        <f t="shared" si="13"/>
        <v>0</v>
      </c>
      <c r="AN22" s="114">
        <f t="shared" si="14"/>
        <v>0</v>
      </c>
      <c r="AO22" s="42"/>
      <c r="AP22" s="42"/>
      <c r="AR22"/>
      <c r="AS22"/>
    </row>
    <row r="23" spans="1:45">
      <c r="A23" s="461">
        <f t="shared" si="15"/>
        <v>16</v>
      </c>
      <c r="B23" s="237" t="s">
        <v>276</v>
      </c>
      <c r="C23" s="208">
        <v>89671</v>
      </c>
      <c r="D23" s="207" t="s">
        <v>201</v>
      </c>
      <c r="E23" s="465" t="s">
        <v>11</v>
      </c>
      <c r="F23" s="420">
        <f t="shared" si="0"/>
        <v>128</v>
      </c>
      <c r="G23" s="282">
        <v>79</v>
      </c>
      <c r="H23" s="273"/>
      <c r="I23" s="256"/>
      <c r="J23" s="449">
        <v>49</v>
      </c>
      <c r="K23" s="363"/>
      <c r="L23" s="89"/>
      <c r="M23" s="78"/>
      <c r="N23" s="88"/>
      <c r="O23" s="88"/>
      <c r="P23" s="80"/>
      <c r="Q23" s="79"/>
      <c r="R23" s="52"/>
      <c r="S23" s="52"/>
      <c r="T23" s="122"/>
      <c r="U23" s="129"/>
      <c r="V23" s="122"/>
      <c r="W23" s="122"/>
      <c r="X23" s="122"/>
      <c r="Y23" s="123"/>
      <c r="Z23" s="75"/>
      <c r="AA23" s="165">
        <f t="shared" si="1"/>
        <v>79</v>
      </c>
      <c r="AB23" s="57">
        <f t="shared" si="2"/>
        <v>0</v>
      </c>
      <c r="AC23" s="77">
        <f t="shared" si="3"/>
        <v>49</v>
      </c>
      <c r="AD23" s="90">
        <f t="shared" si="4"/>
        <v>0</v>
      </c>
      <c r="AE23" s="88">
        <f t="shared" si="5"/>
        <v>0</v>
      </c>
      <c r="AF23" s="59">
        <f t="shared" si="6"/>
        <v>0</v>
      </c>
      <c r="AG23" s="91">
        <f t="shared" si="7"/>
        <v>0</v>
      </c>
      <c r="AH23" s="53">
        <f t="shared" si="8"/>
        <v>0</v>
      </c>
      <c r="AI23" s="53">
        <f t="shared" si="9"/>
        <v>0</v>
      </c>
      <c r="AJ23" s="57">
        <f t="shared" si="10"/>
        <v>0</v>
      </c>
      <c r="AK23" s="61">
        <f t="shared" si="11"/>
        <v>0</v>
      </c>
      <c r="AL23" s="53">
        <f t="shared" si="12"/>
        <v>0</v>
      </c>
      <c r="AM23" s="53">
        <f t="shared" si="13"/>
        <v>0</v>
      </c>
      <c r="AN23" s="71">
        <f t="shared" si="14"/>
        <v>0</v>
      </c>
      <c r="AO23" s="42"/>
      <c r="AP23" s="42"/>
      <c r="AR23"/>
      <c r="AS23"/>
    </row>
    <row r="24" spans="1:45">
      <c r="A24" s="461">
        <f t="shared" si="15"/>
        <v>17</v>
      </c>
      <c r="B24" s="434" t="s">
        <v>396</v>
      </c>
      <c r="C24" s="391">
        <v>76181</v>
      </c>
      <c r="D24" s="394" t="s">
        <v>397</v>
      </c>
      <c r="E24" s="320" t="s">
        <v>0</v>
      </c>
      <c r="F24" s="420">
        <f t="shared" si="0"/>
        <v>126</v>
      </c>
      <c r="G24" s="282">
        <v>78</v>
      </c>
      <c r="H24" s="273"/>
      <c r="I24" s="256"/>
      <c r="J24" s="274"/>
      <c r="K24" s="458">
        <v>48</v>
      </c>
      <c r="L24" s="89"/>
      <c r="M24" s="78"/>
      <c r="N24" s="88"/>
      <c r="O24" s="88"/>
      <c r="P24" s="80"/>
      <c r="Q24" s="79"/>
      <c r="R24" s="52"/>
      <c r="S24" s="52"/>
      <c r="T24" s="122"/>
      <c r="U24" s="129"/>
      <c r="V24" s="122"/>
      <c r="W24" s="122"/>
      <c r="X24" s="122"/>
      <c r="Y24" s="123"/>
      <c r="Z24" s="75"/>
      <c r="AA24" s="165">
        <f t="shared" si="1"/>
        <v>78</v>
      </c>
      <c r="AB24" s="57">
        <f t="shared" si="2"/>
        <v>0</v>
      </c>
      <c r="AC24" s="77">
        <f t="shared" si="3"/>
        <v>0</v>
      </c>
      <c r="AD24" s="90">
        <f t="shared" si="4"/>
        <v>48</v>
      </c>
      <c r="AE24" s="88">
        <f t="shared" si="5"/>
        <v>0</v>
      </c>
      <c r="AF24" s="59">
        <f t="shared" si="6"/>
        <v>0</v>
      </c>
      <c r="AG24" s="91">
        <f t="shared" si="7"/>
        <v>0</v>
      </c>
      <c r="AH24" s="53">
        <f t="shared" si="8"/>
        <v>0</v>
      </c>
      <c r="AI24" s="53">
        <f t="shared" si="9"/>
        <v>0</v>
      </c>
      <c r="AJ24" s="57">
        <f t="shared" si="10"/>
        <v>0</v>
      </c>
      <c r="AK24" s="61">
        <f t="shared" si="11"/>
        <v>0</v>
      </c>
      <c r="AL24" s="53">
        <f t="shared" si="12"/>
        <v>0</v>
      </c>
      <c r="AM24" s="53">
        <f t="shared" si="13"/>
        <v>0</v>
      </c>
      <c r="AN24" s="71">
        <f t="shared" si="14"/>
        <v>0</v>
      </c>
      <c r="AO24" s="42"/>
      <c r="AP24" s="42"/>
      <c r="AR24"/>
      <c r="AS24"/>
    </row>
    <row r="25" spans="1:45">
      <c r="A25" s="461">
        <f t="shared" si="15"/>
        <v>18</v>
      </c>
      <c r="B25" s="236" t="s">
        <v>266</v>
      </c>
      <c r="C25" s="207">
        <v>23208</v>
      </c>
      <c r="D25" s="207">
        <v>1748</v>
      </c>
      <c r="E25" s="465" t="s">
        <v>11</v>
      </c>
      <c r="F25" s="420">
        <f t="shared" si="0"/>
        <v>120</v>
      </c>
      <c r="G25" s="282">
        <v>49</v>
      </c>
      <c r="H25" s="273"/>
      <c r="I25" s="256"/>
      <c r="J25" s="449">
        <v>71</v>
      </c>
      <c r="K25" s="363"/>
      <c r="L25" s="89"/>
      <c r="M25" s="78"/>
      <c r="N25" s="88"/>
      <c r="O25" s="88"/>
      <c r="P25" s="80"/>
      <c r="Q25" s="79"/>
      <c r="R25" s="52"/>
      <c r="S25" s="52"/>
      <c r="T25" s="122"/>
      <c r="U25" s="129"/>
      <c r="V25" s="122"/>
      <c r="W25" s="122"/>
      <c r="X25" s="122"/>
      <c r="Y25" s="123"/>
      <c r="Z25" s="75"/>
      <c r="AA25" s="165">
        <f t="shared" si="1"/>
        <v>49</v>
      </c>
      <c r="AB25" s="57">
        <f t="shared" si="2"/>
        <v>0</v>
      </c>
      <c r="AC25" s="77">
        <f t="shared" si="3"/>
        <v>71</v>
      </c>
      <c r="AD25" s="90">
        <f t="shared" si="4"/>
        <v>0</v>
      </c>
      <c r="AE25" s="88">
        <f t="shared" si="5"/>
        <v>0</v>
      </c>
      <c r="AF25" s="59">
        <f t="shared" si="6"/>
        <v>0</v>
      </c>
      <c r="AG25" s="91">
        <f t="shared" si="7"/>
        <v>0</v>
      </c>
      <c r="AH25" s="53">
        <f t="shared" si="8"/>
        <v>0</v>
      </c>
      <c r="AI25" s="53">
        <f t="shared" si="9"/>
        <v>0</v>
      </c>
      <c r="AJ25" s="57">
        <f t="shared" si="10"/>
        <v>0</v>
      </c>
      <c r="AK25" s="61">
        <f t="shared" si="11"/>
        <v>0</v>
      </c>
      <c r="AL25" s="53">
        <f t="shared" si="12"/>
        <v>0</v>
      </c>
      <c r="AM25" s="53">
        <f t="shared" si="13"/>
        <v>0</v>
      </c>
      <c r="AN25" s="71">
        <f t="shared" si="14"/>
        <v>0</v>
      </c>
      <c r="AO25" s="42"/>
      <c r="AP25" s="42"/>
      <c r="AR25"/>
      <c r="AS25"/>
    </row>
    <row r="26" spans="1:45">
      <c r="A26" s="461">
        <f t="shared" si="15"/>
        <v>19</v>
      </c>
      <c r="B26" s="238" t="s">
        <v>208</v>
      </c>
      <c r="C26" s="213">
        <v>85414</v>
      </c>
      <c r="D26" s="224" t="s">
        <v>209</v>
      </c>
      <c r="E26" s="325" t="s">
        <v>0</v>
      </c>
      <c r="F26" s="420">
        <f t="shared" si="0"/>
        <v>118</v>
      </c>
      <c r="G26" s="447">
        <v>118</v>
      </c>
      <c r="H26" s="273"/>
      <c r="I26" s="256"/>
      <c r="J26" s="196"/>
      <c r="K26" s="363"/>
      <c r="L26" s="89"/>
      <c r="M26" s="78"/>
      <c r="N26" s="88"/>
      <c r="O26" s="88"/>
      <c r="P26" s="80"/>
      <c r="Q26" s="79"/>
      <c r="R26" s="52"/>
      <c r="S26" s="52"/>
      <c r="T26" s="122"/>
      <c r="U26" s="129"/>
      <c r="V26" s="122"/>
      <c r="W26" s="122"/>
      <c r="X26" s="122"/>
      <c r="Y26" s="123"/>
      <c r="Z26" s="75"/>
      <c r="AA26" s="165">
        <f t="shared" si="1"/>
        <v>118</v>
      </c>
      <c r="AB26" s="57">
        <f t="shared" si="2"/>
        <v>0</v>
      </c>
      <c r="AC26" s="77">
        <f t="shared" si="3"/>
        <v>0</v>
      </c>
      <c r="AD26" s="90">
        <f t="shared" si="4"/>
        <v>0</v>
      </c>
      <c r="AE26" s="88">
        <f t="shared" si="5"/>
        <v>0</v>
      </c>
      <c r="AF26" s="59">
        <f t="shared" si="6"/>
        <v>0</v>
      </c>
      <c r="AG26" s="91">
        <f t="shared" si="7"/>
        <v>0</v>
      </c>
      <c r="AH26" s="53">
        <f t="shared" si="8"/>
        <v>0</v>
      </c>
      <c r="AI26" s="53">
        <f t="shared" si="9"/>
        <v>0</v>
      </c>
      <c r="AJ26" s="57">
        <f t="shared" si="10"/>
        <v>0</v>
      </c>
      <c r="AK26" s="61">
        <f t="shared" si="11"/>
        <v>0</v>
      </c>
      <c r="AL26" s="53">
        <f t="shared" si="12"/>
        <v>0</v>
      </c>
      <c r="AM26" s="53">
        <f t="shared" si="13"/>
        <v>0</v>
      </c>
      <c r="AN26" s="71">
        <f t="shared" si="14"/>
        <v>0</v>
      </c>
      <c r="AO26" s="42"/>
      <c r="AP26" s="42"/>
      <c r="AR26"/>
      <c r="AS26"/>
    </row>
    <row r="27" spans="1:45">
      <c r="A27" s="461">
        <f t="shared" si="15"/>
        <v>20</v>
      </c>
      <c r="B27" s="434" t="s">
        <v>377</v>
      </c>
      <c r="C27" s="391">
        <v>24587</v>
      </c>
      <c r="D27" s="394" t="s">
        <v>378</v>
      </c>
      <c r="E27" s="320" t="s">
        <v>60</v>
      </c>
      <c r="F27" s="420">
        <f t="shared" si="0"/>
        <v>116</v>
      </c>
      <c r="G27" s="282"/>
      <c r="H27" s="273"/>
      <c r="I27" s="256"/>
      <c r="J27" s="274"/>
      <c r="K27" s="458">
        <v>116</v>
      </c>
      <c r="L27" s="89"/>
      <c r="M27" s="78"/>
      <c r="N27" s="88"/>
      <c r="O27" s="88"/>
      <c r="P27" s="80"/>
      <c r="Q27" s="79"/>
      <c r="R27" s="52"/>
      <c r="S27" s="52"/>
      <c r="T27" s="122"/>
      <c r="U27" s="129"/>
      <c r="V27" s="122"/>
      <c r="W27" s="122"/>
      <c r="X27" s="122"/>
      <c r="Y27" s="123"/>
      <c r="Z27" s="75"/>
      <c r="AA27" s="165">
        <f t="shared" si="1"/>
        <v>0</v>
      </c>
      <c r="AB27" s="57">
        <f t="shared" si="2"/>
        <v>0</v>
      </c>
      <c r="AC27" s="77">
        <f t="shared" si="3"/>
        <v>0</v>
      </c>
      <c r="AD27" s="90">
        <f t="shared" si="4"/>
        <v>116</v>
      </c>
      <c r="AE27" s="88">
        <f t="shared" si="5"/>
        <v>0</v>
      </c>
      <c r="AF27" s="59">
        <f t="shared" si="6"/>
        <v>0</v>
      </c>
      <c r="AG27" s="91">
        <f t="shared" si="7"/>
        <v>0</v>
      </c>
      <c r="AH27" s="53">
        <f t="shared" si="8"/>
        <v>0</v>
      </c>
      <c r="AI27" s="53">
        <f t="shared" si="9"/>
        <v>0</v>
      </c>
      <c r="AJ27" s="57">
        <f t="shared" si="10"/>
        <v>0</v>
      </c>
      <c r="AK27" s="61">
        <f t="shared" si="11"/>
        <v>0</v>
      </c>
      <c r="AL27" s="53">
        <f t="shared" si="12"/>
        <v>0</v>
      </c>
      <c r="AM27" s="53">
        <f t="shared" si="13"/>
        <v>0</v>
      </c>
      <c r="AN27" s="71">
        <f t="shared" si="14"/>
        <v>0</v>
      </c>
      <c r="AO27" s="42"/>
      <c r="AP27" s="42"/>
      <c r="AR27"/>
      <c r="AS27"/>
    </row>
    <row r="28" spans="1:45">
      <c r="A28" s="461">
        <f t="shared" si="15"/>
        <v>21</v>
      </c>
      <c r="B28" s="588" t="s">
        <v>533</v>
      </c>
      <c r="C28" s="550">
        <v>16121</v>
      </c>
      <c r="D28" s="551">
        <v>558</v>
      </c>
      <c r="E28" s="439" t="s">
        <v>52</v>
      </c>
      <c r="F28" s="420">
        <f t="shared" si="0"/>
        <v>116</v>
      </c>
      <c r="G28" s="447"/>
      <c r="H28" s="552">
        <v>116</v>
      </c>
      <c r="I28" s="256"/>
      <c r="J28" s="196"/>
      <c r="K28" s="363"/>
      <c r="L28" s="89"/>
      <c r="M28" s="78"/>
      <c r="N28" s="88"/>
      <c r="O28" s="88"/>
      <c r="P28" s="80"/>
      <c r="Q28" s="79"/>
      <c r="R28" s="52"/>
      <c r="S28" s="52"/>
      <c r="T28" s="122"/>
      <c r="U28" s="129"/>
      <c r="V28" s="122"/>
      <c r="W28" s="122"/>
      <c r="X28" s="122"/>
      <c r="Y28" s="123"/>
      <c r="Z28" s="75"/>
      <c r="AA28" s="165">
        <f t="shared" si="1"/>
        <v>0</v>
      </c>
      <c r="AB28" s="57">
        <f t="shared" si="2"/>
        <v>116</v>
      </c>
      <c r="AC28" s="77">
        <f t="shared" si="3"/>
        <v>0</v>
      </c>
      <c r="AD28" s="90">
        <f t="shared" si="4"/>
        <v>0</v>
      </c>
      <c r="AE28" s="88">
        <f t="shared" si="5"/>
        <v>0</v>
      </c>
      <c r="AF28" s="59">
        <f t="shared" si="6"/>
        <v>0</v>
      </c>
      <c r="AG28" s="91">
        <f t="shared" si="7"/>
        <v>0</v>
      </c>
      <c r="AH28" s="53">
        <f t="shared" si="8"/>
        <v>0</v>
      </c>
      <c r="AI28" s="53">
        <f t="shared" si="9"/>
        <v>0</v>
      </c>
      <c r="AJ28" s="57">
        <f t="shared" si="10"/>
        <v>0</v>
      </c>
      <c r="AK28" s="61">
        <f t="shared" si="11"/>
        <v>0</v>
      </c>
      <c r="AL28" s="53">
        <f t="shared" si="12"/>
        <v>0</v>
      </c>
      <c r="AM28" s="53">
        <f t="shared" si="13"/>
        <v>0</v>
      </c>
      <c r="AN28" s="71">
        <f t="shared" si="14"/>
        <v>0</v>
      </c>
      <c r="AO28" s="42"/>
      <c r="AP28" s="42"/>
      <c r="AR28"/>
      <c r="AS28"/>
    </row>
    <row r="29" spans="1:45">
      <c r="A29" s="461">
        <f t="shared" si="15"/>
        <v>22</v>
      </c>
      <c r="B29" s="239" t="s">
        <v>210</v>
      </c>
      <c r="C29" s="214">
        <v>76174</v>
      </c>
      <c r="D29" s="253" t="s">
        <v>211</v>
      </c>
      <c r="E29" s="326" t="s">
        <v>0</v>
      </c>
      <c r="F29" s="420">
        <f t="shared" si="0"/>
        <v>114</v>
      </c>
      <c r="G29" s="447">
        <v>114</v>
      </c>
      <c r="H29" s="273"/>
      <c r="I29" s="256"/>
      <c r="J29" s="196"/>
      <c r="K29" s="363"/>
      <c r="L29" s="89"/>
      <c r="M29" s="78"/>
      <c r="N29" s="88"/>
      <c r="O29" s="88"/>
      <c r="P29" s="80"/>
      <c r="Q29" s="79"/>
      <c r="R29" s="52"/>
      <c r="S29" s="52"/>
      <c r="T29" s="122"/>
      <c r="U29" s="129"/>
      <c r="V29" s="122"/>
      <c r="W29" s="122"/>
      <c r="X29" s="122"/>
      <c r="Y29" s="123"/>
      <c r="Z29" s="75"/>
      <c r="AA29" s="165">
        <f t="shared" si="1"/>
        <v>114</v>
      </c>
      <c r="AB29" s="57">
        <f t="shared" si="2"/>
        <v>0</v>
      </c>
      <c r="AC29" s="77">
        <f t="shared" si="3"/>
        <v>0</v>
      </c>
      <c r="AD29" s="90">
        <f t="shared" si="4"/>
        <v>0</v>
      </c>
      <c r="AE29" s="88">
        <f t="shared" si="5"/>
        <v>0</v>
      </c>
      <c r="AF29" s="59">
        <f t="shared" si="6"/>
        <v>0</v>
      </c>
      <c r="AG29" s="91">
        <f t="shared" si="7"/>
        <v>0</v>
      </c>
      <c r="AH29" s="53">
        <f t="shared" si="8"/>
        <v>0</v>
      </c>
      <c r="AI29" s="53">
        <f t="shared" si="9"/>
        <v>0</v>
      </c>
      <c r="AJ29" s="57">
        <f t="shared" si="10"/>
        <v>0</v>
      </c>
      <c r="AK29" s="61">
        <f t="shared" si="11"/>
        <v>0</v>
      </c>
      <c r="AL29" s="53">
        <f t="shared" si="12"/>
        <v>0</v>
      </c>
      <c r="AM29" s="53">
        <f t="shared" si="13"/>
        <v>0</v>
      </c>
      <c r="AN29" s="71">
        <f t="shared" si="14"/>
        <v>0</v>
      </c>
      <c r="AO29" s="42"/>
      <c r="AP29" s="42"/>
      <c r="AR29"/>
      <c r="AS29"/>
    </row>
    <row r="30" spans="1:45">
      <c r="A30" s="461">
        <f t="shared" si="15"/>
        <v>23</v>
      </c>
      <c r="B30" s="238" t="s">
        <v>199</v>
      </c>
      <c r="C30" s="213">
        <v>75348</v>
      </c>
      <c r="D30" s="224" t="s">
        <v>200</v>
      </c>
      <c r="E30" s="325" t="s">
        <v>13</v>
      </c>
      <c r="F30" s="420">
        <f t="shared" si="0"/>
        <v>107</v>
      </c>
      <c r="G30" s="447">
        <v>107</v>
      </c>
      <c r="H30" s="273"/>
      <c r="I30" s="256"/>
      <c r="J30" s="196"/>
      <c r="K30" s="363"/>
      <c r="L30" s="89"/>
      <c r="M30" s="78"/>
      <c r="N30" s="88"/>
      <c r="O30" s="88"/>
      <c r="P30" s="80"/>
      <c r="Q30" s="79"/>
      <c r="R30" s="52"/>
      <c r="S30" s="52"/>
      <c r="T30" s="122"/>
      <c r="U30" s="129"/>
      <c r="V30" s="122"/>
      <c r="W30" s="122"/>
      <c r="X30" s="122"/>
      <c r="Y30" s="123"/>
      <c r="Z30" s="75"/>
      <c r="AA30" s="165">
        <f t="shared" si="1"/>
        <v>107</v>
      </c>
      <c r="AB30" s="57">
        <f t="shared" si="2"/>
        <v>0</v>
      </c>
      <c r="AC30" s="77">
        <f t="shared" si="3"/>
        <v>0</v>
      </c>
      <c r="AD30" s="90">
        <f t="shared" si="4"/>
        <v>0</v>
      </c>
      <c r="AE30" s="88">
        <f t="shared" si="5"/>
        <v>0</v>
      </c>
      <c r="AF30" s="59">
        <f t="shared" si="6"/>
        <v>0</v>
      </c>
      <c r="AG30" s="91">
        <f t="shared" si="7"/>
        <v>0</v>
      </c>
      <c r="AH30" s="53">
        <f t="shared" si="8"/>
        <v>0</v>
      </c>
      <c r="AI30" s="53">
        <f t="shared" si="9"/>
        <v>0</v>
      </c>
      <c r="AJ30" s="57">
        <f t="shared" si="10"/>
        <v>0</v>
      </c>
      <c r="AK30" s="61">
        <f t="shared" si="11"/>
        <v>0</v>
      </c>
      <c r="AL30" s="53">
        <f t="shared" si="12"/>
        <v>0</v>
      </c>
      <c r="AM30" s="53">
        <f t="shared" si="13"/>
        <v>0</v>
      </c>
      <c r="AN30" s="71">
        <f t="shared" si="14"/>
        <v>0</v>
      </c>
      <c r="AO30" s="42"/>
      <c r="AP30" s="42"/>
      <c r="AR30"/>
      <c r="AS30"/>
    </row>
    <row r="31" spans="1:45">
      <c r="A31" s="461">
        <f t="shared" si="15"/>
        <v>24</v>
      </c>
      <c r="B31" s="583" t="s">
        <v>529</v>
      </c>
      <c r="C31" s="279">
        <v>62075</v>
      </c>
      <c r="D31" s="468" t="s">
        <v>530</v>
      </c>
      <c r="E31" s="439" t="s">
        <v>12</v>
      </c>
      <c r="F31" s="420">
        <f t="shared" si="0"/>
        <v>105</v>
      </c>
      <c r="G31" s="447"/>
      <c r="H31" s="552">
        <v>105</v>
      </c>
      <c r="I31" s="256"/>
      <c r="J31" s="196"/>
      <c r="K31" s="363"/>
      <c r="L31" s="89"/>
      <c r="M31" s="78"/>
      <c r="N31" s="88"/>
      <c r="O31" s="88"/>
      <c r="P31" s="80"/>
      <c r="Q31" s="79"/>
      <c r="R31" s="52"/>
      <c r="S31" s="52"/>
      <c r="T31" s="122"/>
      <c r="U31" s="129"/>
      <c r="V31" s="122"/>
      <c r="W31" s="122"/>
      <c r="X31" s="122"/>
      <c r="Y31" s="123"/>
      <c r="Z31" s="75"/>
      <c r="AA31" s="165">
        <f t="shared" si="1"/>
        <v>0</v>
      </c>
      <c r="AB31" s="57">
        <f t="shared" si="2"/>
        <v>105</v>
      </c>
      <c r="AC31" s="77">
        <f t="shared" si="3"/>
        <v>0</v>
      </c>
      <c r="AD31" s="90">
        <f t="shared" si="4"/>
        <v>0</v>
      </c>
      <c r="AE31" s="88">
        <f t="shared" si="5"/>
        <v>0</v>
      </c>
      <c r="AF31" s="59">
        <f t="shared" si="6"/>
        <v>0</v>
      </c>
      <c r="AG31" s="91">
        <f t="shared" si="7"/>
        <v>0</v>
      </c>
      <c r="AH31" s="53">
        <f t="shared" si="8"/>
        <v>0</v>
      </c>
      <c r="AI31" s="53">
        <f t="shared" si="9"/>
        <v>0</v>
      </c>
      <c r="AJ31" s="57">
        <f t="shared" si="10"/>
        <v>0</v>
      </c>
      <c r="AK31" s="61">
        <f t="shared" si="11"/>
        <v>0</v>
      </c>
      <c r="AL31" s="53">
        <f t="shared" si="12"/>
        <v>0</v>
      </c>
      <c r="AM31" s="53">
        <f t="shared" si="13"/>
        <v>0</v>
      </c>
      <c r="AN31" s="71">
        <f t="shared" si="14"/>
        <v>0</v>
      </c>
      <c r="AO31" s="42"/>
      <c r="AP31" s="42"/>
      <c r="AR31"/>
      <c r="AS31"/>
    </row>
    <row r="32" spans="1:45">
      <c r="A32" s="461">
        <f t="shared" si="15"/>
        <v>25</v>
      </c>
      <c r="B32" s="239" t="s">
        <v>212</v>
      </c>
      <c r="C32" s="214">
        <v>85511</v>
      </c>
      <c r="D32" s="253" t="s">
        <v>213</v>
      </c>
      <c r="E32" s="326" t="s">
        <v>13</v>
      </c>
      <c r="F32" s="420">
        <f t="shared" si="0"/>
        <v>104</v>
      </c>
      <c r="G32" s="447">
        <v>104</v>
      </c>
      <c r="H32" s="273"/>
      <c r="I32" s="256"/>
      <c r="J32" s="196"/>
      <c r="K32" s="363"/>
      <c r="L32" s="89"/>
      <c r="M32" s="78"/>
      <c r="N32" s="88"/>
      <c r="O32" s="88"/>
      <c r="P32" s="80"/>
      <c r="Q32" s="79"/>
      <c r="R32" s="52"/>
      <c r="S32" s="52"/>
      <c r="T32" s="122"/>
      <c r="U32" s="129"/>
      <c r="V32" s="122"/>
      <c r="W32" s="122"/>
      <c r="X32" s="122"/>
      <c r="Y32" s="123"/>
      <c r="Z32" s="75"/>
      <c r="AA32" s="165">
        <f t="shared" si="1"/>
        <v>104</v>
      </c>
      <c r="AB32" s="57">
        <f t="shared" si="2"/>
        <v>0</v>
      </c>
      <c r="AC32" s="77">
        <f t="shared" si="3"/>
        <v>0</v>
      </c>
      <c r="AD32" s="90">
        <f t="shared" si="4"/>
        <v>0</v>
      </c>
      <c r="AE32" s="88">
        <f t="shared" si="5"/>
        <v>0</v>
      </c>
      <c r="AF32" s="59">
        <f t="shared" si="6"/>
        <v>0</v>
      </c>
      <c r="AG32" s="91">
        <f t="shared" si="7"/>
        <v>0</v>
      </c>
      <c r="AH32" s="53">
        <f t="shared" si="8"/>
        <v>0</v>
      </c>
      <c r="AI32" s="53">
        <f t="shared" si="9"/>
        <v>0</v>
      </c>
      <c r="AJ32" s="57">
        <f t="shared" si="10"/>
        <v>0</v>
      </c>
      <c r="AK32" s="61">
        <f t="shared" si="11"/>
        <v>0</v>
      </c>
      <c r="AL32" s="53">
        <f t="shared" si="12"/>
        <v>0</v>
      </c>
      <c r="AM32" s="53">
        <f t="shared" si="13"/>
        <v>0</v>
      </c>
      <c r="AN32" s="71">
        <f t="shared" si="14"/>
        <v>0</v>
      </c>
      <c r="AO32" s="42"/>
      <c r="AP32" s="42"/>
      <c r="AR32"/>
      <c r="AS32"/>
    </row>
    <row r="33" spans="1:45">
      <c r="A33" s="461">
        <f>1+A32</f>
        <v>26</v>
      </c>
      <c r="B33" s="239" t="s">
        <v>220</v>
      </c>
      <c r="C33" s="214">
        <v>85481</v>
      </c>
      <c r="D33" s="253" t="s">
        <v>221</v>
      </c>
      <c r="E33" s="325" t="s">
        <v>13</v>
      </c>
      <c r="F33" s="420">
        <f t="shared" si="0"/>
        <v>103</v>
      </c>
      <c r="G33" s="447">
        <v>103</v>
      </c>
      <c r="H33" s="273"/>
      <c r="I33" s="256"/>
      <c r="J33" s="196"/>
      <c r="K33" s="363"/>
      <c r="L33" s="89"/>
      <c r="M33" s="78"/>
      <c r="N33" s="88"/>
      <c r="O33" s="88"/>
      <c r="P33" s="80"/>
      <c r="Q33" s="79"/>
      <c r="R33" s="82"/>
      <c r="S33" s="52"/>
      <c r="T33" s="122"/>
      <c r="U33" s="129"/>
      <c r="V33" s="122"/>
      <c r="W33" s="122"/>
      <c r="X33" s="122"/>
      <c r="Y33" s="123"/>
      <c r="Z33" s="109"/>
      <c r="AA33" s="165">
        <f t="shared" si="1"/>
        <v>103</v>
      </c>
      <c r="AB33" s="58">
        <f t="shared" si="2"/>
        <v>0</v>
      </c>
      <c r="AC33" s="110">
        <f t="shared" si="3"/>
        <v>0</v>
      </c>
      <c r="AD33" s="111">
        <f t="shared" si="4"/>
        <v>0</v>
      </c>
      <c r="AE33" s="88">
        <f t="shared" si="5"/>
        <v>0</v>
      </c>
      <c r="AF33" s="59">
        <f t="shared" si="6"/>
        <v>0</v>
      </c>
      <c r="AG33" s="112">
        <f t="shared" si="7"/>
        <v>0</v>
      </c>
      <c r="AH33" s="113">
        <f t="shared" si="8"/>
        <v>0</v>
      </c>
      <c r="AI33" s="113">
        <f t="shared" si="9"/>
        <v>0</v>
      </c>
      <c r="AJ33" s="58">
        <f t="shared" si="10"/>
        <v>0</v>
      </c>
      <c r="AK33" s="60">
        <f t="shared" si="11"/>
        <v>0</v>
      </c>
      <c r="AL33" s="113">
        <f t="shared" si="12"/>
        <v>0</v>
      </c>
      <c r="AM33" s="113">
        <f t="shared" si="13"/>
        <v>0</v>
      </c>
      <c r="AN33" s="114">
        <f t="shared" si="14"/>
        <v>0</v>
      </c>
      <c r="AO33" s="42"/>
      <c r="AP33" s="42"/>
      <c r="AR33"/>
      <c r="AS33"/>
    </row>
    <row r="34" spans="1:45">
      <c r="A34" s="461">
        <f t="shared" si="15"/>
        <v>27</v>
      </c>
      <c r="B34" s="434" t="s">
        <v>445</v>
      </c>
      <c r="C34" s="391">
        <v>71665</v>
      </c>
      <c r="D34" s="394" t="s">
        <v>446</v>
      </c>
      <c r="E34" s="320" t="s">
        <v>60</v>
      </c>
      <c r="F34" s="420">
        <f t="shared" si="0"/>
        <v>103</v>
      </c>
      <c r="G34" s="282"/>
      <c r="H34" s="273"/>
      <c r="I34" s="256"/>
      <c r="J34" s="274"/>
      <c r="K34" s="458">
        <v>103</v>
      </c>
      <c r="L34" s="89"/>
      <c r="M34" s="78"/>
      <c r="N34" s="88"/>
      <c r="O34" s="88"/>
      <c r="P34" s="80"/>
      <c r="Q34" s="79"/>
      <c r="R34" s="52"/>
      <c r="S34" s="52"/>
      <c r="T34" s="122"/>
      <c r="U34" s="129"/>
      <c r="V34" s="122"/>
      <c r="W34" s="122"/>
      <c r="X34" s="122"/>
      <c r="Y34" s="123"/>
      <c r="Z34" s="75"/>
      <c r="AA34" s="165">
        <f t="shared" si="1"/>
        <v>0</v>
      </c>
      <c r="AB34" s="57">
        <f t="shared" si="2"/>
        <v>0</v>
      </c>
      <c r="AC34" s="77">
        <f t="shared" si="3"/>
        <v>0</v>
      </c>
      <c r="AD34" s="90">
        <f t="shared" si="4"/>
        <v>103</v>
      </c>
      <c r="AE34" s="88">
        <f t="shared" si="5"/>
        <v>0</v>
      </c>
      <c r="AF34" s="59">
        <f t="shared" si="6"/>
        <v>0</v>
      </c>
      <c r="AG34" s="91">
        <f t="shared" si="7"/>
        <v>0</v>
      </c>
      <c r="AH34" s="53">
        <f t="shared" si="8"/>
        <v>0</v>
      </c>
      <c r="AI34" s="53">
        <f t="shared" si="9"/>
        <v>0</v>
      </c>
      <c r="AJ34" s="57">
        <f t="shared" si="10"/>
        <v>0</v>
      </c>
      <c r="AK34" s="61">
        <f t="shared" si="11"/>
        <v>0</v>
      </c>
      <c r="AL34" s="53">
        <f t="shared" si="12"/>
        <v>0</v>
      </c>
      <c r="AM34" s="53">
        <f t="shared" si="13"/>
        <v>0</v>
      </c>
      <c r="AN34" s="71">
        <f t="shared" si="14"/>
        <v>0</v>
      </c>
      <c r="AO34" s="42"/>
      <c r="AP34" s="42"/>
      <c r="AR34"/>
      <c r="AS34"/>
    </row>
    <row r="35" spans="1:45">
      <c r="A35" s="461">
        <f>1+A34</f>
        <v>28</v>
      </c>
      <c r="B35" s="236" t="s">
        <v>293</v>
      </c>
      <c r="C35" s="207">
        <v>76069</v>
      </c>
      <c r="D35" s="207" t="s">
        <v>294</v>
      </c>
      <c r="E35" s="465" t="s">
        <v>11</v>
      </c>
      <c r="F35" s="420">
        <f t="shared" si="0"/>
        <v>102</v>
      </c>
      <c r="G35" s="282"/>
      <c r="H35" s="273"/>
      <c r="I35" s="256"/>
      <c r="J35" s="449">
        <v>102</v>
      </c>
      <c r="K35" s="363"/>
      <c r="L35" s="89"/>
      <c r="M35" s="78"/>
      <c r="N35" s="88"/>
      <c r="O35" s="88"/>
      <c r="P35" s="80"/>
      <c r="Q35" s="79"/>
      <c r="R35" s="52"/>
      <c r="S35" s="52"/>
      <c r="T35" s="122"/>
      <c r="U35" s="129"/>
      <c r="V35" s="122"/>
      <c r="W35" s="122"/>
      <c r="X35" s="122"/>
      <c r="Y35" s="123"/>
      <c r="Z35" s="75"/>
      <c r="AA35" s="165">
        <f t="shared" si="1"/>
        <v>0</v>
      </c>
      <c r="AB35" s="57">
        <f t="shared" si="2"/>
        <v>0</v>
      </c>
      <c r="AC35" s="77">
        <f t="shared" si="3"/>
        <v>102</v>
      </c>
      <c r="AD35" s="90">
        <f t="shared" si="4"/>
        <v>0</v>
      </c>
      <c r="AE35" s="88">
        <f t="shared" si="5"/>
        <v>0</v>
      </c>
      <c r="AF35" s="59">
        <f t="shared" si="6"/>
        <v>0</v>
      </c>
      <c r="AG35" s="91">
        <f t="shared" si="7"/>
        <v>0</v>
      </c>
      <c r="AH35" s="53">
        <f t="shared" si="8"/>
        <v>0</v>
      </c>
      <c r="AI35" s="53">
        <f t="shared" si="9"/>
        <v>0</v>
      </c>
      <c r="AJ35" s="57">
        <f t="shared" si="10"/>
        <v>0</v>
      </c>
      <c r="AK35" s="61">
        <f t="shared" si="11"/>
        <v>0</v>
      </c>
      <c r="AL35" s="53">
        <f t="shared" si="12"/>
        <v>0</v>
      </c>
      <c r="AM35" s="53">
        <f t="shared" si="13"/>
        <v>0</v>
      </c>
      <c r="AN35" s="71">
        <f t="shared" si="14"/>
        <v>0</v>
      </c>
      <c r="AO35" s="42"/>
      <c r="AP35" s="42"/>
      <c r="AR35"/>
      <c r="AS35"/>
    </row>
    <row r="36" spans="1:45">
      <c r="A36" s="461">
        <f t="shared" si="15"/>
        <v>29</v>
      </c>
      <c r="B36" s="434" t="s">
        <v>372</v>
      </c>
      <c r="C36" s="391">
        <v>24594</v>
      </c>
      <c r="D36" s="394" t="s">
        <v>447</v>
      </c>
      <c r="E36" s="320" t="s">
        <v>60</v>
      </c>
      <c r="F36" s="420">
        <f t="shared" si="0"/>
        <v>100</v>
      </c>
      <c r="G36" s="282"/>
      <c r="H36" s="273"/>
      <c r="I36" s="256"/>
      <c r="J36" s="274"/>
      <c r="K36" s="458">
        <v>100</v>
      </c>
      <c r="L36" s="89"/>
      <c r="M36" s="78"/>
      <c r="N36" s="88"/>
      <c r="O36" s="88"/>
      <c r="P36" s="80"/>
      <c r="Q36" s="79"/>
      <c r="R36" s="52"/>
      <c r="S36" s="52"/>
      <c r="T36" s="122"/>
      <c r="U36" s="129"/>
      <c r="V36" s="122"/>
      <c r="W36" s="122"/>
      <c r="X36" s="122"/>
      <c r="Y36" s="123"/>
      <c r="Z36" s="75"/>
      <c r="AA36" s="165">
        <f t="shared" si="1"/>
        <v>0</v>
      </c>
      <c r="AB36" s="57">
        <f t="shared" si="2"/>
        <v>0</v>
      </c>
      <c r="AC36" s="77">
        <f t="shared" si="3"/>
        <v>0</v>
      </c>
      <c r="AD36" s="90">
        <f t="shared" si="4"/>
        <v>100</v>
      </c>
      <c r="AE36" s="88">
        <f t="shared" si="5"/>
        <v>0</v>
      </c>
      <c r="AF36" s="59">
        <f t="shared" si="6"/>
        <v>0</v>
      </c>
      <c r="AG36" s="91">
        <f t="shared" si="7"/>
        <v>0</v>
      </c>
      <c r="AH36" s="53">
        <f t="shared" si="8"/>
        <v>0</v>
      </c>
      <c r="AI36" s="53">
        <f t="shared" si="9"/>
        <v>0</v>
      </c>
      <c r="AJ36" s="57">
        <f t="shared" si="10"/>
        <v>0</v>
      </c>
      <c r="AK36" s="61">
        <f t="shared" si="11"/>
        <v>0</v>
      </c>
      <c r="AL36" s="53">
        <f t="shared" si="12"/>
        <v>0</v>
      </c>
      <c r="AM36" s="53">
        <f t="shared" si="13"/>
        <v>0</v>
      </c>
      <c r="AN36" s="71">
        <f t="shared" si="14"/>
        <v>0</v>
      </c>
      <c r="AO36" s="42"/>
      <c r="AP36" s="42"/>
      <c r="AR36"/>
      <c r="AS36"/>
    </row>
    <row r="37" spans="1:45">
      <c r="A37" s="461">
        <f t="shared" si="15"/>
        <v>30</v>
      </c>
      <c r="B37" s="239" t="s">
        <v>93</v>
      </c>
      <c r="C37" s="214">
        <v>23406</v>
      </c>
      <c r="D37" s="253" t="s">
        <v>188</v>
      </c>
      <c r="E37" s="326" t="s">
        <v>11</v>
      </c>
      <c r="F37" s="420">
        <f t="shared" si="0"/>
        <v>99</v>
      </c>
      <c r="G37" s="447">
        <v>99</v>
      </c>
      <c r="H37" s="273"/>
      <c r="I37" s="256"/>
      <c r="J37" s="196"/>
      <c r="K37" s="363"/>
      <c r="L37" s="89"/>
      <c r="M37" s="78"/>
      <c r="N37" s="88"/>
      <c r="O37" s="88"/>
      <c r="P37" s="80"/>
      <c r="Q37" s="79"/>
      <c r="R37" s="52"/>
      <c r="S37" s="52"/>
      <c r="T37" s="122"/>
      <c r="U37" s="129"/>
      <c r="V37" s="122"/>
      <c r="W37" s="122"/>
      <c r="X37" s="122"/>
      <c r="Y37" s="123"/>
      <c r="Z37" s="75"/>
      <c r="AA37" s="165">
        <f t="shared" si="1"/>
        <v>99</v>
      </c>
      <c r="AB37" s="57">
        <f t="shared" si="2"/>
        <v>0</v>
      </c>
      <c r="AC37" s="77">
        <f t="shared" si="3"/>
        <v>0</v>
      </c>
      <c r="AD37" s="90">
        <f t="shared" si="4"/>
        <v>0</v>
      </c>
      <c r="AE37" s="88">
        <f t="shared" si="5"/>
        <v>0</v>
      </c>
      <c r="AF37" s="59">
        <f t="shared" si="6"/>
        <v>0</v>
      </c>
      <c r="AG37" s="91">
        <f t="shared" si="7"/>
        <v>0</v>
      </c>
      <c r="AH37" s="53">
        <f t="shared" si="8"/>
        <v>0</v>
      </c>
      <c r="AI37" s="53">
        <f t="shared" si="9"/>
        <v>0</v>
      </c>
      <c r="AJ37" s="57">
        <f t="shared" si="10"/>
        <v>0</v>
      </c>
      <c r="AK37" s="61">
        <f t="shared" si="11"/>
        <v>0</v>
      </c>
      <c r="AL37" s="53">
        <f t="shared" si="12"/>
        <v>0</v>
      </c>
      <c r="AM37" s="53">
        <f t="shared" si="13"/>
        <v>0</v>
      </c>
      <c r="AN37" s="71">
        <f t="shared" si="14"/>
        <v>0</v>
      </c>
      <c r="AO37" s="42"/>
      <c r="AP37" s="42"/>
      <c r="AR37"/>
      <c r="AS37"/>
    </row>
    <row r="38" spans="1:45">
      <c r="A38" s="461">
        <f t="shared" si="15"/>
        <v>31</v>
      </c>
      <c r="B38" s="437" t="s">
        <v>450</v>
      </c>
      <c r="C38" s="391">
        <v>29741</v>
      </c>
      <c r="D38" s="396" t="s">
        <v>451</v>
      </c>
      <c r="E38" s="320" t="s">
        <v>505</v>
      </c>
      <c r="F38" s="420">
        <f t="shared" si="0"/>
        <v>97</v>
      </c>
      <c r="G38" s="282"/>
      <c r="H38" s="273"/>
      <c r="I38" s="256"/>
      <c r="J38" s="274"/>
      <c r="K38" s="458">
        <v>97</v>
      </c>
      <c r="L38" s="89"/>
      <c r="M38" s="78"/>
      <c r="N38" s="88"/>
      <c r="O38" s="88"/>
      <c r="P38" s="80"/>
      <c r="Q38" s="79"/>
      <c r="R38" s="52"/>
      <c r="S38" s="52"/>
      <c r="T38" s="122"/>
      <c r="U38" s="129"/>
      <c r="V38" s="122"/>
      <c r="W38" s="122"/>
      <c r="X38" s="122"/>
      <c r="Y38" s="123"/>
      <c r="Z38" s="75"/>
      <c r="AA38" s="165">
        <f t="shared" si="1"/>
        <v>0</v>
      </c>
      <c r="AB38" s="57">
        <f t="shared" si="2"/>
        <v>0</v>
      </c>
      <c r="AC38" s="77">
        <f t="shared" si="3"/>
        <v>0</v>
      </c>
      <c r="AD38" s="90">
        <f t="shared" si="4"/>
        <v>97</v>
      </c>
      <c r="AE38" s="88">
        <f t="shared" si="5"/>
        <v>0</v>
      </c>
      <c r="AF38" s="59">
        <f t="shared" si="6"/>
        <v>0</v>
      </c>
      <c r="AG38" s="91">
        <f t="shared" si="7"/>
        <v>0</v>
      </c>
      <c r="AH38" s="53">
        <f t="shared" si="8"/>
        <v>0</v>
      </c>
      <c r="AI38" s="53">
        <f t="shared" si="9"/>
        <v>0</v>
      </c>
      <c r="AJ38" s="57">
        <f t="shared" si="10"/>
        <v>0</v>
      </c>
      <c r="AK38" s="61">
        <f t="shared" si="11"/>
        <v>0</v>
      </c>
      <c r="AL38" s="53">
        <f t="shared" si="12"/>
        <v>0</v>
      </c>
      <c r="AM38" s="53">
        <f t="shared" si="13"/>
        <v>0</v>
      </c>
      <c r="AN38" s="71">
        <f t="shared" si="14"/>
        <v>0</v>
      </c>
      <c r="AO38" s="42"/>
      <c r="AP38" s="42"/>
      <c r="AR38"/>
      <c r="AS38"/>
    </row>
    <row r="39" spans="1:45">
      <c r="A39" s="461">
        <f t="shared" si="15"/>
        <v>32</v>
      </c>
      <c r="B39" s="237" t="s">
        <v>258</v>
      </c>
      <c r="C39" s="208">
        <v>68345</v>
      </c>
      <c r="D39" s="208" t="s">
        <v>259</v>
      </c>
      <c r="E39" s="465" t="s">
        <v>11</v>
      </c>
      <c r="F39" s="420">
        <f t="shared" si="0"/>
        <v>95</v>
      </c>
      <c r="G39" s="282"/>
      <c r="H39" s="273"/>
      <c r="I39" s="256"/>
      <c r="J39" s="449">
        <v>95</v>
      </c>
      <c r="K39" s="363"/>
      <c r="L39" s="89"/>
      <c r="M39" s="78"/>
      <c r="N39" s="88"/>
      <c r="O39" s="88"/>
      <c r="P39" s="80"/>
      <c r="Q39" s="79"/>
      <c r="R39" s="52"/>
      <c r="S39" s="52"/>
      <c r="T39" s="122"/>
      <c r="U39" s="129"/>
      <c r="V39" s="122"/>
      <c r="W39" s="122"/>
      <c r="X39" s="122"/>
      <c r="Y39" s="123"/>
      <c r="Z39" s="75"/>
      <c r="AA39" s="165">
        <f t="shared" si="1"/>
        <v>0</v>
      </c>
      <c r="AB39" s="57">
        <f t="shared" si="2"/>
        <v>0</v>
      </c>
      <c r="AC39" s="77">
        <f t="shared" si="3"/>
        <v>95</v>
      </c>
      <c r="AD39" s="90">
        <f t="shared" si="4"/>
        <v>0</v>
      </c>
      <c r="AE39" s="88">
        <f t="shared" si="5"/>
        <v>0</v>
      </c>
      <c r="AF39" s="59">
        <f t="shared" si="6"/>
        <v>0</v>
      </c>
      <c r="AG39" s="91">
        <f t="shared" si="7"/>
        <v>0</v>
      </c>
      <c r="AH39" s="53">
        <f t="shared" si="8"/>
        <v>0</v>
      </c>
      <c r="AI39" s="53">
        <f t="shared" si="9"/>
        <v>0</v>
      </c>
      <c r="AJ39" s="57">
        <f t="shared" si="10"/>
        <v>0</v>
      </c>
      <c r="AK39" s="61">
        <f t="shared" si="11"/>
        <v>0</v>
      </c>
      <c r="AL39" s="53">
        <f t="shared" si="12"/>
        <v>0</v>
      </c>
      <c r="AM39" s="53">
        <f t="shared" si="13"/>
        <v>0</v>
      </c>
      <c r="AN39" s="71">
        <f t="shared" si="14"/>
        <v>0</v>
      </c>
      <c r="AO39" s="42"/>
      <c r="AP39" s="42"/>
      <c r="AR39"/>
      <c r="AS39"/>
    </row>
    <row r="40" spans="1:45">
      <c r="A40" s="461">
        <f t="shared" si="15"/>
        <v>33</v>
      </c>
      <c r="B40" s="238" t="s">
        <v>239</v>
      </c>
      <c r="C40" s="213">
        <v>22157</v>
      </c>
      <c r="D40" s="224" t="s">
        <v>240</v>
      </c>
      <c r="E40" s="325" t="s">
        <v>11</v>
      </c>
      <c r="F40" s="420">
        <f t="shared" si="0"/>
        <v>95</v>
      </c>
      <c r="G40" s="447">
        <v>95</v>
      </c>
      <c r="H40" s="273"/>
      <c r="I40" s="256"/>
      <c r="J40" s="196"/>
      <c r="K40" s="363"/>
      <c r="L40" s="89"/>
      <c r="M40" s="78"/>
      <c r="N40" s="88"/>
      <c r="O40" s="88"/>
      <c r="P40" s="80"/>
      <c r="Q40" s="79"/>
      <c r="R40" s="52"/>
      <c r="S40" s="52"/>
      <c r="T40" s="122"/>
      <c r="U40" s="129"/>
      <c r="V40" s="122"/>
      <c r="W40" s="122"/>
      <c r="X40" s="122"/>
      <c r="Y40" s="123"/>
      <c r="Z40" s="75"/>
      <c r="AA40" s="165">
        <f t="shared" ref="AA40:AA71" si="16">G40</f>
        <v>95</v>
      </c>
      <c r="AB40" s="57">
        <f t="shared" ref="AB40:AB71" si="17">MAX(H40,I40)</f>
        <v>0</v>
      </c>
      <c r="AC40" s="77">
        <f t="shared" ref="AC40:AC71" si="18">J40</f>
        <v>0</v>
      </c>
      <c r="AD40" s="90">
        <f t="shared" ref="AD40:AD71" si="19">MAX(K40,L40)</f>
        <v>0</v>
      </c>
      <c r="AE40" s="88">
        <f t="shared" ref="AE40:AE71" si="20">M40</f>
        <v>0</v>
      </c>
      <c r="AF40" s="59">
        <f t="shared" ref="AF40:AF71" si="21">MAX(N40,O40)</f>
        <v>0</v>
      </c>
      <c r="AG40" s="91">
        <f t="shared" ref="AG40:AG71" si="22">MAX(P40,Q40)</f>
        <v>0</v>
      </c>
      <c r="AH40" s="53">
        <f t="shared" ref="AH40:AH71" si="23">MAX(R40,S40)</f>
        <v>0</v>
      </c>
      <c r="AI40" s="53">
        <f t="shared" ref="AI40:AI71" si="24">T40</f>
        <v>0</v>
      </c>
      <c r="AJ40" s="57">
        <f t="shared" ref="AJ40:AJ71" si="25">U40</f>
        <v>0</v>
      </c>
      <c r="AK40" s="61">
        <f t="shared" ref="AK40:AK71" si="26">V40</f>
        <v>0</v>
      </c>
      <c r="AL40" s="53">
        <f t="shared" ref="AL40:AL71" si="27">W40</f>
        <v>0</v>
      </c>
      <c r="AM40" s="53">
        <f t="shared" ref="AM40:AM71" si="28">X40</f>
        <v>0</v>
      </c>
      <c r="AN40" s="71">
        <f t="shared" ref="AN40:AN71" si="29">Y40</f>
        <v>0</v>
      </c>
      <c r="AO40" s="42"/>
      <c r="AP40" s="42"/>
      <c r="AR40"/>
      <c r="AS40"/>
    </row>
    <row r="41" spans="1:45">
      <c r="A41" s="461">
        <f t="shared" si="15"/>
        <v>34</v>
      </c>
      <c r="B41" s="240" t="s">
        <v>195</v>
      </c>
      <c r="C41" s="214">
        <v>85522</v>
      </c>
      <c r="D41" s="224" t="s">
        <v>196</v>
      </c>
      <c r="E41" s="325" t="s">
        <v>13</v>
      </c>
      <c r="F41" s="420">
        <f t="shared" si="0"/>
        <v>93</v>
      </c>
      <c r="G41" s="447">
        <v>93</v>
      </c>
      <c r="H41" s="273"/>
      <c r="I41" s="256"/>
      <c r="J41" s="196"/>
      <c r="K41" s="363"/>
      <c r="L41" s="89"/>
      <c r="M41" s="78"/>
      <c r="N41" s="88"/>
      <c r="O41" s="88"/>
      <c r="P41" s="80"/>
      <c r="Q41" s="79"/>
      <c r="R41" s="52"/>
      <c r="S41" s="52"/>
      <c r="T41" s="122"/>
      <c r="U41" s="129"/>
      <c r="V41" s="122"/>
      <c r="W41" s="122"/>
      <c r="X41" s="122"/>
      <c r="Y41" s="123"/>
      <c r="Z41" s="75"/>
      <c r="AA41" s="165">
        <f t="shared" si="16"/>
        <v>93</v>
      </c>
      <c r="AB41" s="57">
        <f t="shared" si="17"/>
        <v>0</v>
      </c>
      <c r="AC41" s="77">
        <f t="shared" si="18"/>
        <v>0</v>
      </c>
      <c r="AD41" s="90">
        <f t="shared" si="19"/>
        <v>0</v>
      </c>
      <c r="AE41" s="88">
        <f t="shared" si="20"/>
        <v>0</v>
      </c>
      <c r="AF41" s="59">
        <f t="shared" si="21"/>
        <v>0</v>
      </c>
      <c r="AG41" s="91">
        <f t="shared" si="22"/>
        <v>0</v>
      </c>
      <c r="AH41" s="53">
        <f t="shared" si="23"/>
        <v>0</v>
      </c>
      <c r="AI41" s="53">
        <f t="shared" si="24"/>
        <v>0</v>
      </c>
      <c r="AJ41" s="57">
        <f t="shared" si="25"/>
        <v>0</v>
      </c>
      <c r="AK41" s="61">
        <f t="shared" si="26"/>
        <v>0</v>
      </c>
      <c r="AL41" s="53">
        <f t="shared" si="27"/>
        <v>0</v>
      </c>
      <c r="AM41" s="53">
        <f t="shared" si="28"/>
        <v>0</v>
      </c>
      <c r="AN41" s="71">
        <f t="shared" si="29"/>
        <v>0</v>
      </c>
      <c r="AO41" s="42"/>
      <c r="AP41" s="42"/>
      <c r="AR41"/>
      <c r="AS41"/>
    </row>
    <row r="42" spans="1:45">
      <c r="A42" s="461">
        <f t="shared" si="15"/>
        <v>35</v>
      </c>
      <c r="B42" s="583" t="s">
        <v>528</v>
      </c>
      <c r="C42" s="468">
        <v>72057</v>
      </c>
      <c r="D42" s="279">
        <v>2568</v>
      </c>
      <c r="E42" s="439" t="s">
        <v>52</v>
      </c>
      <c r="F42" s="420">
        <f>ROUND(IF(COUNT(AA42:AN42)&lt;=3,SUM(AA42:AN42),SUM(LARGE(AA42:AN42,1),LARGE(AA42:AN42,2),LARGE(AA42:AN42,3))),0)</f>
        <v>93</v>
      </c>
      <c r="G42" s="447"/>
      <c r="H42" s="552">
        <v>93</v>
      </c>
      <c r="I42" s="256"/>
      <c r="J42" s="274"/>
      <c r="K42" s="363"/>
      <c r="L42" s="89"/>
      <c r="M42" s="78"/>
      <c r="N42" s="88"/>
      <c r="O42" s="88"/>
      <c r="P42" s="80"/>
      <c r="Q42" s="79"/>
      <c r="R42" s="52"/>
      <c r="S42" s="52"/>
      <c r="T42" s="122"/>
      <c r="U42" s="129"/>
      <c r="V42" s="122"/>
      <c r="W42" s="122"/>
      <c r="X42" s="122"/>
      <c r="Y42" s="123"/>
      <c r="Z42" s="75"/>
      <c r="AA42" s="165">
        <f t="shared" si="16"/>
        <v>0</v>
      </c>
      <c r="AB42" s="57">
        <f t="shared" si="17"/>
        <v>93</v>
      </c>
      <c r="AC42" s="77">
        <f t="shared" si="18"/>
        <v>0</v>
      </c>
      <c r="AD42" s="90">
        <f t="shared" si="19"/>
        <v>0</v>
      </c>
      <c r="AE42" s="88">
        <f t="shared" si="20"/>
        <v>0</v>
      </c>
      <c r="AF42" s="59">
        <f t="shared" si="21"/>
        <v>0</v>
      </c>
      <c r="AG42" s="91">
        <f t="shared" si="22"/>
        <v>0</v>
      </c>
      <c r="AH42" s="53">
        <f t="shared" si="23"/>
        <v>0</v>
      </c>
      <c r="AI42" s="53">
        <f t="shared" si="24"/>
        <v>0</v>
      </c>
      <c r="AJ42" s="57">
        <f t="shared" si="25"/>
        <v>0</v>
      </c>
      <c r="AK42" s="61">
        <f t="shared" si="26"/>
        <v>0</v>
      </c>
      <c r="AL42" s="53">
        <f t="shared" si="27"/>
        <v>0</v>
      </c>
      <c r="AM42" s="53">
        <f t="shared" si="28"/>
        <v>0</v>
      </c>
      <c r="AN42" s="71">
        <f t="shared" si="29"/>
        <v>0</v>
      </c>
      <c r="AO42" s="42"/>
      <c r="AP42" s="42"/>
      <c r="AR42"/>
      <c r="AS42"/>
    </row>
    <row r="43" spans="1:45">
      <c r="A43" s="461">
        <f t="shared" si="15"/>
        <v>36</v>
      </c>
      <c r="B43" s="434" t="s">
        <v>452</v>
      </c>
      <c r="C43" s="390" t="s">
        <v>454</v>
      </c>
      <c r="D43" s="394" t="s">
        <v>453</v>
      </c>
      <c r="E43" s="320" t="s">
        <v>505</v>
      </c>
      <c r="F43" s="420">
        <f t="shared" ref="F43:F74" si="30">ROUND(IF(COUNT(AA43:AP43)&lt;=3,SUM(AA43:AP43),SUM(LARGE(AA43:AP43,1),LARGE(AA43:AP43,2),LARGE(AA43:AP43,3))),0)</f>
        <v>93</v>
      </c>
      <c r="G43" s="282"/>
      <c r="H43" s="273"/>
      <c r="I43" s="256"/>
      <c r="J43" s="274"/>
      <c r="K43" s="458">
        <v>93</v>
      </c>
      <c r="L43" s="89"/>
      <c r="M43" s="78"/>
      <c r="N43" s="88"/>
      <c r="O43" s="88"/>
      <c r="P43" s="80"/>
      <c r="Q43" s="79"/>
      <c r="R43" s="52"/>
      <c r="S43" s="52"/>
      <c r="T43" s="122"/>
      <c r="U43" s="129"/>
      <c r="V43" s="122"/>
      <c r="W43" s="122"/>
      <c r="X43" s="122"/>
      <c r="Y43" s="123"/>
      <c r="Z43" s="75"/>
      <c r="AA43" s="165">
        <f t="shared" si="16"/>
        <v>0</v>
      </c>
      <c r="AB43" s="57">
        <f t="shared" si="17"/>
        <v>0</v>
      </c>
      <c r="AC43" s="77">
        <f t="shared" si="18"/>
        <v>0</v>
      </c>
      <c r="AD43" s="90">
        <f t="shared" si="19"/>
        <v>93</v>
      </c>
      <c r="AE43" s="88">
        <f t="shared" si="20"/>
        <v>0</v>
      </c>
      <c r="AF43" s="59">
        <f t="shared" si="21"/>
        <v>0</v>
      </c>
      <c r="AG43" s="91">
        <f t="shared" si="22"/>
        <v>0</v>
      </c>
      <c r="AH43" s="53">
        <f t="shared" si="23"/>
        <v>0</v>
      </c>
      <c r="AI43" s="53">
        <f t="shared" si="24"/>
        <v>0</v>
      </c>
      <c r="AJ43" s="57">
        <f t="shared" si="25"/>
        <v>0</v>
      </c>
      <c r="AK43" s="61">
        <f t="shared" si="26"/>
        <v>0</v>
      </c>
      <c r="AL43" s="53">
        <f t="shared" si="27"/>
        <v>0</v>
      </c>
      <c r="AM43" s="53">
        <f t="shared" si="28"/>
        <v>0</v>
      </c>
      <c r="AN43" s="71">
        <f t="shared" si="29"/>
        <v>0</v>
      </c>
      <c r="AO43" s="42"/>
      <c r="AP43" s="42"/>
      <c r="AR43"/>
      <c r="AS43"/>
    </row>
    <row r="44" spans="1:45">
      <c r="A44" s="461">
        <f t="shared" si="15"/>
        <v>37</v>
      </c>
      <c r="B44" s="434" t="s">
        <v>433</v>
      </c>
      <c r="C44" s="390" t="s">
        <v>435</v>
      </c>
      <c r="D44" s="394" t="s">
        <v>434</v>
      </c>
      <c r="E44" s="320" t="s">
        <v>60</v>
      </c>
      <c r="F44" s="420">
        <f t="shared" si="30"/>
        <v>92</v>
      </c>
      <c r="G44" s="282"/>
      <c r="H44" s="273"/>
      <c r="I44" s="256"/>
      <c r="J44" s="274"/>
      <c r="K44" s="458">
        <v>92</v>
      </c>
      <c r="L44" s="89"/>
      <c r="M44" s="78"/>
      <c r="N44" s="88"/>
      <c r="O44" s="88"/>
      <c r="P44" s="80"/>
      <c r="Q44" s="79"/>
      <c r="R44" s="52"/>
      <c r="S44" s="52"/>
      <c r="T44" s="122"/>
      <c r="U44" s="129"/>
      <c r="V44" s="122"/>
      <c r="W44" s="122"/>
      <c r="X44" s="122"/>
      <c r="Y44" s="123"/>
      <c r="Z44" s="75"/>
      <c r="AA44" s="165">
        <f t="shared" si="16"/>
        <v>0</v>
      </c>
      <c r="AB44" s="57">
        <f t="shared" si="17"/>
        <v>0</v>
      </c>
      <c r="AC44" s="77">
        <f t="shared" si="18"/>
        <v>0</v>
      </c>
      <c r="AD44" s="90">
        <f t="shared" si="19"/>
        <v>92</v>
      </c>
      <c r="AE44" s="88">
        <f t="shared" si="20"/>
        <v>0</v>
      </c>
      <c r="AF44" s="59">
        <f t="shared" si="21"/>
        <v>0</v>
      </c>
      <c r="AG44" s="91">
        <f t="shared" si="22"/>
        <v>0</v>
      </c>
      <c r="AH44" s="53">
        <f t="shared" si="23"/>
        <v>0</v>
      </c>
      <c r="AI44" s="53">
        <f t="shared" si="24"/>
        <v>0</v>
      </c>
      <c r="AJ44" s="57">
        <f t="shared" si="25"/>
        <v>0</v>
      </c>
      <c r="AK44" s="61">
        <f t="shared" si="26"/>
        <v>0</v>
      </c>
      <c r="AL44" s="53">
        <f t="shared" si="27"/>
        <v>0</v>
      </c>
      <c r="AM44" s="53">
        <f t="shared" si="28"/>
        <v>0</v>
      </c>
      <c r="AN44" s="71">
        <f t="shared" si="29"/>
        <v>0</v>
      </c>
      <c r="AO44" s="42"/>
      <c r="AP44" s="42"/>
      <c r="AR44"/>
      <c r="AS44"/>
    </row>
    <row r="45" spans="1:45">
      <c r="A45" s="461">
        <f t="shared" si="15"/>
        <v>38</v>
      </c>
      <c r="B45" s="236" t="s">
        <v>319</v>
      </c>
      <c r="C45" s="207">
        <v>68294</v>
      </c>
      <c r="D45" s="207">
        <v>3209</v>
      </c>
      <c r="E45" s="465" t="s">
        <v>11</v>
      </c>
      <c r="F45" s="420">
        <f t="shared" si="30"/>
        <v>91</v>
      </c>
      <c r="G45" s="282"/>
      <c r="H45" s="273"/>
      <c r="I45" s="256"/>
      <c r="J45" s="449">
        <v>91</v>
      </c>
      <c r="K45" s="363"/>
      <c r="L45" s="89"/>
      <c r="M45" s="78"/>
      <c r="N45" s="88"/>
      <c r="O45" s="88"/>
      <c r="P45" s="80"/>
      <c r="Q45" s="79"/>
      <c r="R45" s="52"/>
      <c r="S45" s="52"/>
      <c r="T45" s="122"/>
      <c r="U45" s="129"/>
      <c r="V45" s="122"/>
      <c r="W45" s="122"/>
      <c r="X45" s="122"/>
      <c r="Y45" s="123"/>
      <c r="Z45" s="75"/>
      <c r="AA45" s="165">
        <f t="shared" si="16"/>
        <v>0</v>
      </c>
      <c r="AB45" s="57">
        <f t="shared" si="17"/>
        <v>0</v>
      </c>
      <c r="AC45" s="77">
        <f t="shared" si="18"/>
        <v>91</v>
      </c>
      <c r="AD45" s="90">
        <f t="shared" si="19"/>
        <v>0</v>
      </c>
      <c r="AE45" s="88">
        <f t="shared" si="20"/>
        <v>0</v>
      </c>
      <c r="AF45" s="59">
        <f t="shared" si="21"/>
        <v>0</v>
      </c>
      <c r="AG45" s="91">
        <f t="shared" si="22"/>
        <v>0</v>
      </c>
      <c r="AH45" s="53">
        <f t="shared" si="23"/>
        <v>0</v>
      </c>
      <c r="AI45" s="53">
        <f t="shared" si="24"/>
        <v>0</v>
      </c>
      <c r="AJ45" s="57">
        <f t="shared" si="25"/>
        <v>0</v>
      </c>
      <c r="AK45" s="61">
        <f t="shared" si="26"/>
        <v>0</v>
      </c>
      <c r="AL45" s="53">
        <f t="shared" si="27"/>
        <v>0</v>
      </c>
      <c r="AM45" s="53">
        <f t="shared" si="28"/>
        <v>0</v>
      </c>
      <c r="AN45" s="71">
        <f t="shared" si="29"/>
        <v>0</v>
      </c>
      <c r="AO45" s="42"/>
      <c r="AP45" s="42"/>
      <c r="AR45"/>
      <c r="AS45"/>
    </row>
    <row r="46" spans="1:45">
      <c r="A46" s="461">
        <f t="shared" si="15"/>
        <v>39</v>
      </c>
      <c r="B46" s="237" t="s">
        <v>320</v>
      </c>
      <c r="C46" s="205">
        <v>66459</v>
      </c>
      <c r="D46" s="208">
        <v>3098</v>
      </c>
      <c r="E46" s="465" t="s">
        <v>11</v>
      </c>
      <c r="F46" s="420">
        <f t="shared" si="30"/>
        <v>91</v>
      </c>
      <c r="G46" s="282"/>
      <c r="H46" s="273"/>
      <c r="I46" s="256"/>
      <c r="J46" s="449">
        <v>91</v>
      </c>
      <c r="K46" s="363"/>
      <c r="L46" s="89"/>
      <c r="M46" s="78"/>
      <c r="N46" s="88"/>
      <c r="O46" s="88"/>
      <c r="P46" s="80"/>
      <c r="Q46" s="79"/>
      <c r="R46" s="52"/>
      <c r="S46" s="52"/>
      <c r="T46" s="122"/>
      <c r="U46" s="129"/>
      <c r="V46" s="122"/>
      <c r="W46" s="122"/>
      <c r="X46" s="122"/>
      <c r="Y46" s="123"/>
      <c r="Z46" s="75"/>
      <c r="AA46" s="165">
        <f t="shared" si="16"/>
        <v>0</v>
      </c>
      <c r="AB46" s="57">
        <f t="shared" si="17"/>
        <v>0</v>
      </c>
      <c r="AC46" s="77">
        <f t="shared" si="18"/>
        <v>91</v>
      </c>
      <c r="AD46" s="90">
        <f t="shared" si="19"/>
        <v>0</v>
      </c>
      <c r="AE46" s="88">
        <f t="shared" si="20"/>
        <v>0</v>
      </c>
      <c r="AF46" s="59">
        <f t="shared" si="21"/>
        <v>0</v>
      </c>
      <c r="AG46" s="91">
        <f t="shared" si="22"/>
        <v>0</v>
      </c>
      <c r="AH46" s="53">
        <f t="shared" si="23"/>
        <v>0</v>
      </c>
      <c r="AI46" s="53">
        <f t="shared" si="24"/>
        <v>0</v>
      </c>
      <c r="AJ46" s="57">
        <f t="shared" si="25"/>
        <v>0</v>
      </c>
      <c r="AK46" s="61">
        <f t="shared" si="26"/>
        <v>0</v>
      </c>
      <c r="AL46" s="53">
        <f t="shared" si="27"/>
        <v>0</v>
      </c>
      <c r="AM46" s="53">
        <f t="shared" si="28"/>
        <v>0</v>
      </c>
      <c r="AN46" s="71">
        <f t="shared" si="29"/>
        <v>0</v>
      </c>
      <c r="AO46" s="42"/>
      <c r="AP46" s="42"/>
      <c r="AR46"/>
      <c r="AS46"/>
    </row>
    <row r="47" spans="1:45">
      <c r="A47" s="461">
        <f t="shared" si="15"/>
        <v>40</v>
      </c>
      <c r="B47" s="433" t="s">
        <v>455</v>
      </c>
      <c r="C47" s="390" t="s">
        <v>457</v>
      </c>
      <c r="D47" s="396" t="s">
        <v>456</v>
      </c>
      <c r="E47" s="320" t="s">
        <v>60</v>
      </c>
      <c r="F47" s="420">
        <f t="shared" si="30"/>
        <v>91</v>
      </c>
      <c r="G47" s="282"/>
      <c r="H47" s="273"/>
      <c r="I47" s="256"/>
      <c r="J47" s="274"/>
      <c r="K47" s="458">
        <v>91</v>
      </c>
      <c r="L47" s="89"/>
      <c r="M47" s="78"/>
      <c r="N47" s="88"/>
      <c r="O47" s="88"/>
      <c r="P47" s="80"/>
      <c r="Q47" s="79"/>
      <c r="R47" s="52"/>
      <c r="S47" s="52"/>
      <c r="T47" s="122"/>
      <c r="U47" s="129"/>
      <c r="V47" s="122"/>
      <c r="W47" s="122"/>
      <c r="X47" s="122"/>
      <c r="Y47" s="123"/>
      <c r="Z47" s="75"/>
      <c r="AA47" s="165">
        <f t="shared" si="16"/>
        <v>0</v>
      </c>
      <c r="AB47" s="57">
        <f t="shared" si="17"/>
        <v>0</v>
      </c>
      <c r="AC47" s="77">
        <f t="shared" si="18"/>
        <v>0</v>
      </c>
      <c r="AD47" s="90">
        <f t="shared" si="19"/>
        <v>91</v>
      </c>
      <c r="AE47" s="88">
        <f t="shared" si="20"/>
        <v>0</v>
      </c>
      <c r="AF47" s="59">
        <f t="shared" si="21"/>
        <v>0</v>
      </c>
      <c r="AG47" s="91">
        <f t="shared" si="22"/>
        <v>0</v>
      </c>
      <c r="AH47" s="53">
        <f t="shared" si="23"/>
        <v>0</v>
      </c>
      <c r="AI47" s="53">
        <f t="shared" si="24"/>
        <v>0</v>
      </c>
      <c r="AJ47" s="57">
        <f t="shared" si="25"/>
        <v>0</v>
      </c>
      <c r="AK47" s="61">
        <f t="shared" si="26"/>
        <v>0</v>
      </c>
      <c r="AL47" s="53">
        <f t="shared" si="27"/>
        <v>0</v>
      </c>
      <c r="AM47" s="53">
        <f t="shared" si="28"/>
        <v>0</v>
      </c>
      <c r="AN47" s="71">
        <f t="shared" si="29"/>
        <v>0</v>
      </c>
      <c r="AO47" s="42"/>
      <c r="AP47" s="42"/>
      <c r="AR47"/>
      <c r="AS47"/>
    </row>
    <row r="48" spans="1:45">
      <c r="A48" s="461">
        <f t="shared" si="15"/>
        <v>41</v>
      </c>
      <c r="B48" s="583" t="s">
        <v>534</v>
      </c>
      <c r="C48" s="279">
        <v>16229</v>
      </c>
      <c r="D48" s="279">
        <v>702</v>
      </c>
      <c r="E48" s="439" t="s">
        <v>52</v>
      </c>
      <c r="F48" s="420">
        <f t="shared" si="30"/>
        <v>91</v>
      </c>
      <c r="G48" s="447"/>
      <c r="H48" s="552">
        <v>91</v>
      </c>
      <c r="I48" s="256"/>
      <c r="J48" s="196"/>
      <c r="K48" s="363"/>
      <c r="L48" s="89"/>
      <c r="M48" s="78"/>
      <c r="N48" s="88"/>
      <c r="O48" s="88"/>
      <c r="P48" s="80"/>
      <c r="Q48" s="79"/>
      <c r="R48" s="52"/>
      <c r="S48" s="52"/>
      <c r="T48" s="122"/>
      <c r="U48" s="129"/>
      <c r="V48" s="122"/>
      <c r="W48" s="122"/>
      <c r="X48" s="122"/>
      <c r="Y48" s="123"/>
      <c r="Z48" s="75"/>
      <c r="AA48" s="165">
        <f t="shared" si="16"/>
        <v>0</v>
      </c>
      <c r="AB48" s="57">
        <f t="shared" si="17"/>
        <v>91</v>
      </c>
      <c r="AC48" s="77">
        <f t="shared" si="18"/>
        <v>0</v>
      </c>
      <c r="AD48" s="90">
        <f t="shared" si="19"/>
        <v>0</v>
      </c>
      <c r="AE48" s="88">
        <f t="shared" si="20"/>
        <v>0</v>
      </c>
      <c r="AF48" s="59">
        <f t="shared" si="21"/>
        <v>0</v>
      </c>
      <c r="AG48" s="91">
        <f t="shared" si="22"/>
        <v>0</v>
      </c>
      <c r="AH48" s="53">
        <f t="shared" si="23"/>
        <v>0</v>
      </c>
      <c r="AI48" s="53">
        <f t="shared" si="24"/>
        <v>0</v>
      </c>
      <c r="AJ48" s="57">
        <f t="shared" si="25"/>
        <v>0</v>
      </c>
      <c r="AK48" s="61">
        <f t="shared" si="26"/>
        <v>0</v>
      </c>
      <c r="AL48" s="53">
        <f t="shared" si="27"/>
        <v>0</v>
      </c>
      <c r="AM48" s="53">
        <f t="shared" si="28"/>
        <v>0</v>
      </c>
      <c r="AN48" s="71">
        <f t="shared" si="29"/>
        <v>0</v>
      </c>
      <c r="AO48" s="42"/>
      <c r="AP48" s="42"/>
      <c r="AR48"/>
      <c r="AS48"/>
    </row>
    <row r="49" spans="1:45">
      <c r="A49" s="461">
        <f t="shared" si="15"/>
        <v>42</v>
      </c>
      <c r="B49" s="238" t="s">
        <v>80</v>
      </c>
      <c r="C49" s="213">
        <v>68290</v>
      </c>
      <c r="D49" s="224" t="s">
        <v>96</v>
      </c>
      <c r="E49" s="325" t="s">
        <v>11</v>
      </c>
      <c r="F49" s="420">
        <f t="shared" si="30"/>
        <v>90</v>
      </c>
      <c r="G49" s="447">
        <v>90</v>
      </c>
      <c r="H49" s="273"/>
      <c r="I49" s="256"/>
      <c r="J49" s="196"/>
      <c r="K49" s="363"/>
      <c r="L49" s="89"/>
      <c r="M49" s="78"/>
      <c r="N49" s="88"/>
      <c r="O49" s="88"/>
      <c r="P49" s="80"/>
      <c r="Q49" s="79"/>
      <c r="R49" s="52"/>
      <c r="S49" s="52"/>
      <c r="T49" s="122"/>
      <c r="U49" s="129"/>
      <c r="V49" s="122"/>
      <c r="W49" s="122"/>
      <c r="X49" s="122"/>
      <c r="Y49" s="123"/>
      <c r="Z49" s="75"/>
      <c r="AA49" s="165">
        <f t="shared" si="16"/>
        <v>90</v>
      </c>
      <c r="AB49" s="57">
        <f t="shared" si="17"/>
        <v>0</v>
      </c>
      <c r="AC49" s="77">
        <f t="shared" si="18"/>
        <v>0</v>
      </c>
      <c r="AD49" s="90">
        <f t="shared" si="19"/>
        <v>0</v>
      </c>
      <c r="AE49" s="88">
        <f t="shared" si="20"/>
        <v>0</v>
      </c>
      <c r="AF49" s="59">
        <f t="shared" si="21"/>
        <v>0</v>
      </c>
      <c r="AG49" s="91">
        <f t="shared" si="22"/>
        <v>0</v>
      </c>
      <c r="AH49" s="53">
        <f t="shared" si="23"/>
        <v>0</v>
      </c>
      <c r="AI49" s="53">
        <f t="shared" si="24"/>
        <v>0</v>
      </c>
      <c r="AJ49" s="57">
        <f t="shared" si="25"/>
        <v>0</v>
      </c>
      <c r="AK49" s="61">
        <f t="shared" si="26"/>
        <v>0</v>
      </c>
      <c r="AL49" s="53">
        <f t="shared" si="27"/>
        <v>0</v>
      </c>
      <c r="AM49" s="53">
        <f t="shared" si="28"/>
        <v>0</v>
      </c>
      <c r="AN49" s="71">
        <f t="shared" si="29"/>
        <v>0</v>
      </c>
      <c r="AO49" s="42"/>
      <c r="AP49" s="42"/>
      <c r="AR49"/>
      <c r="AS49"/>
    </row>
    <row r="50" spans="1:45">
      <c r="A50" s="461">
        <f t="shared" si="15"/>
        <v>43</v>
      </c>
      <c r="B50" s="433" t="s">
        <v>458</v>
      </c>
      <c r="C50" s="391">
        <v>30503</v>
      </c>
      <c r="D50" s="396" t="s">
        <v>411</v>
      </c>
      <c r="E50" s="320" t="s">
        <v>1</v>
      </c>
      <c r="F50" s="420">
        <f t="shared" si="30"/>
        <v>90</v>
      </c>
      <c r="G50" s="282"/>
      <c r="H50" s="273"/>
      <c r="I50" s="256"/>
      <c r="J50" s="274"/>
      <c r="K50" s="458">
        <v>90</v>
      </c>
      <c r="L50" s="89"/>
      <c r="M50" s="78"/>
      <c r="N50" s="88"/>
      <c r="O50" s="88"/>
      <c r="P50" s="80"/>
      <c r="Q50" s="79"/>
      <c r="R50" s="52"/>
      <c r="S50" s="52"/>
      <c r="T50" s="122"/>
      <c r="U50" s="129"/>
      <c r="V50" s="122"/>
      <c r="W50" s="122"/>
      <c r="X50" s="122"/>
      <c r="Y50" s="123"/>
      <c r="Z50" s="75"/>
      <c r="AA50" s="165">
        <f t="shared" si="16"/>
        <v>0</v>
      </c>
      <c r="AB50" s="57">
        <f t="shared" si="17"/>
        <v>0</v>
      </c>
      <c r="AC50" s="77">
        <f t="shared" si="18"/>
        <v>0</v>
      </c>
      <c r="AD50" s="90">
        <f t="shared" si="19"/>
        <v>90</v>
      </c>
      <c r="AE50" s="88">
        <f t="shared" si="20"/>
        <v>0</v>
      </c>
      <c r="AF50" s="59">
        <f t="shared" si="21"/>
        <v>0</v>
      </c>
      <c r="AG50" s="91">
        <f t="shared" si="22"/>
        <v>0</v>
      </c>
      <c r="AH50" s="53">
        <f t="shared" si="23"/>
        <v>0</v>
      </c>
      <c r="AI50" s="53">
        <f t="shared" si="24"/>
        <v>0</v>
      </c>
      <c r="AJ50" s="57">
        <f t="shared" si="25"/>
        <v>0</v>
      </c>
      <c r="AK50" s="61">
        <f t="shared" si="26"/>
        <v>0</v>
      </c>
      <c r="AL50" s="53">
        <f t="shared" si="27"/>
        <v>0</v>
      </c>
      <c r="AM50" s="53">
        <f t="shared" si="28"/>
        <v>0</v>
      </c>
      <c r="AN50" s="71">
        <f t="shared" si="29"/>
        <v>0</v>
      </c>
      <c r="AO50" s="42"/>
      <c r="AP50" s="42"/>
      <c r="AR50"/>
      <c r="AS50"/>
    </row>
    <row r="51" spans="1:45">
      <c r="A51" s="461">
        <f t="shared" si="15"/>
        <v>44</v>
      </c>
      <c r="B51" s="583" t="s">
        <v>521</v>
      </c>
      <c r="C51" s="279">
        <v>16042</v>
      </c>
      <c r="D51" s="279">
        <v>360</v>
      </c>
      <c r="E51" s="439" t="s">
        <v>52</v>
      </c>
      <c r="F51" s="420">
        <f t="shared" si="30"/>
        <v>90</v>
      </c>
      <c r="G51" s="447"/>
      <c r="H51" s="552">
        <v>90</v>
      </c>
      <c r="I51" s="256"/>
      <c r="J51" s="274"/>
      <c r="K51" s="363"/>
      <c r="L51" s="89"/>
      <c r="M51" s="78"/>
      <c r="N51" s="88"/>
      <c r="O51" s="88"/>
      <c r="P51" s="80"/>
      <c r="Q51" s="79"/>
      <c r="R51" s="52"/>
      <c r="S51" s="52"/>
      <c r="T51" s="122"/>
      <c r="U51" s="129"/>
      <c r="V51" s="122"/>
      <c r="W51" s="122"/>
      <c r="X51" s="122"/>
      <c r="Y51" s="123"/>
      <c r="Z51" s="75"/>
      <c r="AA51" s="165">
        <f t="shared" si="16"/>
        <v>0</v>
      </c>
      <c r="AB51" s="57">
        <f t="shared" si="17"/>
        <v>90</v>
      </c>
      <c r="AC51" s="77">
        <f t="shared" si="18"/>
        <v>0</v>
      </c>
      <c r="AD51" s="90">
        <f t="shared" si="19"/>
        <v>0</v>
      </c>
      <c r="AE51" s="88">
        <f t="shared" si="20"/>
        <v>0</v>
      </c>
      <c r="AF51" s="59">
        <f t="shared" si="21"/>
        <v>0</v>
      </c>
      <c r="AG51" s="91">
        <f t="shared" si="22"/>
        <v>0</v>
      </c>
      <c r="AH51" s="53">
        <f t="shared" si="23"/>
        <v>0</v>
      </c>
      <c r="AI51" s="53">
        <f t="shared" si="24"/>
        <v>0</v>
      </c>
      <c r="AJ51" s="57">
        <f t="shared" si="25"/>
        <v>0</v>
      </c>
      <c r="AK51" s="61">
        <f t="shared" si="26"/>
        <v>0</v>
      </c>
      <c r="AL51" s="53">
        <f t="shared" si="27"/>
        <v>0</v>
      </c>
      <c r="AM51" s="53">
        <f t="shared" si="28"/>
        <v>0</v>
      </c>
      <c r="AN51" s="71">
        <f t="shared" si="29"/>
        <v>0</v>
      </c>
      <c r="AO51" s="42"/>
      <c r="AP51" s="42"/>
      <c r="AR51"/>
      <c r="AS51"/>
    </row>
    <row r="52" spans="1:45">
      <c r="A52" s="461">
        <f t="shared" si="15"/>
        <v>45</v>
      </c>
      <c r="B52" s="434" t="s">
        <v>368</v>
      </c>
      <c r="C52" s="453" t="s">
        <v>459</v>
      </c>
      <c r="D52" s="454" t="s">
        <v>369</v>
      </c>
      <c r="E52" s="320" t="s">
        <v>60</v>
      </c>
      <c r="F52" s="420">
        <f t="shared" si="30"/>
        <v>89</v>
      </c>
      <c r="G52" s="282"/>
      <c r="H52" s="273"/>
      <c r="I52" s="256"/>
      <c r="J52" s="274"/>
      <c r="K52" s="458">
        <v>89</v>
      </c>
      <c r="L52" s="89"/>
      <c r="M52" s="78"/>
      <c r="N52" s="88"/>
      <c r="O52" s="88"/>
      <c r="P52" s="80"/>
      <c r="Q52" s="79"/>
      <c r="R52" s="52"/>
      <c r="S52" s="52"/>
      <c r="T52" s="122"/>
      <c r="U52" s="129"/>
      <c r="V52" s="122"/>
      <c r="W52" s="122"/>
      <c r="X52" s="122"/>
      <c r="Y52" s="123"/>
      <c r="Z52" s="75"/>
      <c r="AA52" s="165">
        <f t="shared" si="16"/>
        <v>0</v>
      </c>
      <c r="AB52" s="57">
        <f t="shared" si="17"/>
        <v>0</v>
      </c>
      <c r="AC52" s="77">
        <f t="shared" si="18"/>
        <v>0</v>
      </c>
      <c r="AD52" s="90">
        <f t="shared" si="19"/>
        <v>89</v>
      </c>
      <c r="AE52" s="88">
        <f t="shared" si="20"/>
        <v>0</v>
      </c>
      <c r="AF52" s="59">
        <f t="shared" si="21"/>
        <v>0</v>
      </c>
      <c r="AG52" s="91">
        <f t="shared" si="22"/>
        <v>0</v>
      </c>
      <c r="AH52" s="53">
        <f t="shared" si="23"/>
        <v>0</v>
      </c>
      <c r="AI52" s="53">
        <f t="shared" si="24"/>
        <v>0</v>
      </c>
      <c r="AJ52" s="57">
        <f t="shared" si="25"/>
        <v>0</v>
      </c>
      <c r="AK52" s="61">
        <f t="shared" si="26"/>
        <v>0</v>
      </c>
      <c r="AL52" s="53">
        <f t="shared" si="27"/>
        <v>0</v>
      </c>
      <c r="AM52" s="53">
        <f t="shared" si="28"/>
        <v>0</v>
      </c>
      <c r="AN52" s="71">
        <f t="shared" si="29"/>
        <v>0</v>
      </c>
      <c r="AO52" s="42"/>
      <c r="AP52" s="42"/>
      <c r="AR52"/>
      <c r="AS52"/>
    </row>
    <row r="53" spans="1:45">
      <c r="A53" s="461">
        <f t="shared" si="15"/>
        <v>46</v>
      </c>
      <c r="B53" s="239" t="s">
        <v>193</v>
      </c>
      <c r="C53" s="214">
        <v>23450</v>
      </c>
      <c r="D53" s="253" t="s">
        <v>194</v>
      </c>
      <c r="E53" s="326" t="s">
        <v>11</v>
      </c>
      <c r="F53" s="420">
        <f t="shared" si="30"/>
        <v>89</v>
      </c>
      <c r="G53" s="447">
        <v>89</v>
      </c>
      <c r="H53" s="273"/>
      <c r="I53" s="256"/>
      <c r="J53" s="196"/>
      <c r="K53" s="363"/>
      <c r="L53" s="89"/>
      <c r="M53" s="78"/>
      <c r="N53" s="88"/>
      <c r="O53" s="88"/>
      <c r="P53" s="80"/>
      <c r="Q53" s="79"/>
      <c r="R53" s="52"/>
      <c r="S53" s="52"/>
      <c r="T53" s="122"/>
      <c r="U53" s="129"/>
      <c r="V53" s="122"/>
      <c r="W53" s="122"/>
      <c r="X53" s="122"/>
      <c r="Y53" s="123"/>
      <c r="Z53" s="75"/>
      <c r="AA53" s="165">
        <f t="shared" si="16"/>
        <v>89</v>
      </c>
      <c r="AB53" s="57">
        <f t="shared" si="17"/>
        <v>0</v>
      </c>
      <c r="AC53" s="77">
        <f t="shared" si="18"/>
        <v>0</v>
      </c>
      <c r="AD53" s="90">
        <f t="shared" si="19"/>
        <v>0</v>
      </c>
      <c r="AE53" s="88">
        <f t="shared" si="20"/>
        <v>0</v>
      </c>
      <c r="AF53" s="59">
        <f t="shared" si="21"/>
        <v>0</v>
      </c>
      <c r="AG53" s="91">
        <f t="shared" si="22"/>
        <v>0</v>
      </c>
      <c r="AH53" s="53">
        <f t="shared" si="23"/>
        <v>0</v>
      </c>
      <c r="AI53" s="53">
        <f t="shared" si="24"/>
        <v>0</v>
      </c>
      <c r="AJ53" s="57">
        <f t="shared" si="25"/>
        <v>0</v>
      </c>
      <c r="AK53" s="61">
        <f t="shared" si="26"/>
        <v>0</v>
      </c>
      <c r="AL53" s="53">
        <f t="shared" si="27"/>
        <v>0</v>
      </c>
      <c r="AM53" s="53">
        <f t="shared" si="28"/>
        <v>0</v>
      </c>
      <c r="AN53" s="71">
        <f t="shared" si="29"/>
        <v>0</v>
      </c>
      <c r="AO53" s="42"/>
      <c r="AP53" s="42"/>
      <c r="AR53"/>
      <c r="AS53"/>
    </row>
    <row r="54" spans="1:45">
      <c r="A54" s="461">
        <f t="shared" si="15"/>
        <v>47</v>
      </c>
      <c r="B54" s="236" t="s">
        <v>253</v>
      </c>
      <c r="C54" s="207">
        <v>76081</v>
      </c>
      <c r="D54" s="207" t="s">
        <v>321</v>
      </c>
      <c r="E54" s="465" t="s">
        <v>11</v>
      </c>
      <c r="F54" s="420">
        <f t="shared" si="30"/>
        <v>88</v>
      </c>
      <c r="G54" s="283"/>
      <c r="H54" s="273"/>
      <c r="I54" s="256"/>
      <c r="J54" s="449">
        <v>88</v>
      </c>
      <c r="K54" s="363"/>
      <c r="L54" s="89"/>
      <c r="M54" s="78"/>
      <c r="N54" s="88"/>
      <c r="O54" s="88"/>
      <c r="P54" s="80"/>
      <c r="Q54" s="79"/>
      <c r="R54" s="52"/>
      <c r="S54" s="52"/>
      <c r="T54" s="122"/>
      <c r="U54" s="129"/>
      <c r="V54" s="122"/>
      <c r="W54" s="122"/>
      <c r="X54" s="122"/>
      <c r="Y54" s="123"/>
      <c r="Z54" s="75"/>
      <c r="AA54" s="165">
        <f t="shared" si="16"/>
        <v>0</v>
      </c>
      <c r="AB54" s="57">
        <f t="shared" si="17"/>
        <v>0</v>
      </c>
      <c r="AC54" s="77">
        <f t="shared" si="18"/>
        <v>88</v>
      </c>
      <c r="AD54" s="90">
        <f t="shared" si="19"/>
        <v>0</v>
      </c>
      <c r="AE54" s="88">
        <f t="shared" si="20"/>
        <v>0</v>
      </c>
      <c r="AF54" s="59">
        <f t="shared" si="21"/>
        <v>0</v>
      </c>
      <c r="AG54" s="91">
        <f t="shared" si="22"/>
        <v>0</v>
      </c>
      <c r="AH54" s="53">
        <f t="shared" si="23"/>
        <v>0</v>
      </c>
      <c r="AI54" s="53">
        <f t="shared" si="24"/>
        <v>0</v>
      </c>
      <c r="AJ54" s="57">
        <f t="shared" si="25"/>
        <v>0</v>
      </c>
      <c r="AK54" s="61">
        <f t="shared" si="26"/>
        <v>0</v>
      </c>
      <c r="AL54" s="53">
        <f t="shared" si="27"/>
        <v>0</v>
      </c>
      <c r="AM54" s="53">
        <f t="shared" si="28"/>
        <v>0</v>
      </c>
      <c r="AN54" s="71">
        <f t="shared" si="29"/>
        <v>0</v>
      </c>
      <c r="AO54" s="42"/>
      <c r="AP54" s="42"/>
      <c r="AR54"/>
      <c r="AS54"/>
    </row>
    <row r="55" spans="1:45">
      <c r="A55" s="461">
        <f t="shared" si="15"/>
        <v>48</v>
      </c>
      <c r="B55" s="583" t="s">
        <v>520</v>
      </c>
      <c r="C55" s="279">
        <v>16079</v>
      </c>
      <c r="D55" s="279">
        <v>429</v>
      </c>
      <c r="E55" s="439" t="s">
        <v>52</v>
      </c>
      <c r="F55" s="420">
        <f t="shared" si="30"/>
        <v>88</v>
      </c>
      <c r="G55" s="447"/>
      <c r="H55" s="552">
        <v>88</v>
      </c>
      <c r="I55" s="256"/>
      <c r="J55" s="196"/>
      <c r="K55" s="363"/>
      <c r="L55" s="89"/>
      <c r="M55" s="78"/>
      <c r="N55" s="88"/>
      <c r="O55" s="88"/>
      <c r="P55" s="80"/>
      <c r="Q55" s="79"/>
      <c r="R55" s="52"/>
      <c r="S55" s="52"/>
      <c r="T55" s="122"/>
      <c r="U55" s="129"/>
      <c r="V55" s="122"/>
      <c r="W55" s="122"/>
      <c r="X55" s="122"/>
      <c r="Y55" s="123"/>
      <c r="Z55" s="75"/>
      <c r="AA55" s="165">
        <f t="shared" si="16"/>
        <v>0</v>
      </c>
      <c r="AB55" s="57">
        <f t="shared" si="17"/>
        <v>88</v>
      </c>
      <c r="AC55" s="77">
        <f t="shared" si="18"/>
        <v>0</v>
      </c>
      <c r="AD55" s="90">
        <f t="shared" si="19"/>
        <v>0</v>
      </c>
      <c r="AE55" s="88">
        <f t="shared" si="20"/>
        <v>0</v>
      </c>
      <c r="AF55" s="59">
        <f t="shared" si="21"/>
        <v>0</v>
      </c>
      <c r="AG55" s="91">
        <f t="shared" si="22"/>
        <v>0</v>
      </c>
      <c r="AH55" s="53">
        <f t="shared" si="23"/>
        <v>0</v>
      </c>
      <c r="AI55" s="53">
        <f t="shared" si="24"/>
        <v>0</v>
      </c>
      <c r="AJ55" s="57">
        <f t="shared" si="25"/>
        <v>0</v>
      </c>
      <c r="AK55" s="61">
        <f t="shared" si="26"/>
        <v>0</v>
      </c>
      <c r="AL55" s="53">
        <f t="shared" si="27"/>
        <v>0</v>
      </c>
      <c r="AM55" s="53">
        <f t="shared" si="28"/>
        <v>0</v>
      </c>
      <c r="AN55" s="71">
        <f t="shared" si="29"/>
        <v>0</v>
      </c>
      <c r="AO55" s="42"/>
      <c r="AP55" s="42"/>
      <c r="AR55"/>
      <c r="AS55"/>
    </row>
    <row r="56" spans="1:45">
      <c r="A56" s="461">
        <f t="shared" si="15"/>
        <v>49</v>
      </c>
      <c r="B56" s="583" t="s">
        <v>517</v>
      </c>
      <c r="C56" s="279">
        <v>16078</v>
      </c>
      <c r="D56" s="279">
        <v>428</v>
      </c>
      <c r="E56" s="439" t="s">
        <v>52</v>
      </c>
      <c r="F56" s="420">
        <f t="shared" si="30"/>
        <v>88</v>
      </c>
      <c r="G56" s="447"/>
      <c r="H56" s="552">
        <v>88</v>
      </c>
      <c r="I56" s="256"/>
      <c r="J56" s="196"/>
      <c r="K56" s="363"/>
      <c r="L56" s="89"/>
      <c r="M56" s="78"/>
      <c r="N56" s="88"/>
      <c r="O56" s="88"/>
      <c r="P56" s="80"/>
      <c r="Q56" s="79"/>
      <c r="R56" s="52"/>
      <c r="S56" s="52"/>
      <c r="T56" s="122"/>
      <c r="U56" s="129"/>
      <c r="V56" s="122"/>
      <c r="W56" s="122"/>
      <c r="X56" s="122"/>
      <c r="Y56" s="123"/>
      <c r="Z56" s="75"/>
      <c r="AA56" s="165">
        <f t="shared" si="16"/>
        <v>0</v>
      </c>
      <c r="AB56" s="57">
        <f t="shared" si="17"/>
        <v>88</v>
      </c>
      <c r="AC56" s="77">
        <f t="shared" si="18"/>
        <v>0</v>
      </c>
      <c r="AD56" s="90">
        <f t="shared" si="19"/>
        <v>0</v>
      </c>
      <c r="AE56" s="88">
        <f t="shared" si="20"/>
        <v>0</v>
      </c>
      <c r="AF56" s="59">
        <f t="shared" si="21"/>
        <v>0</v>
      </c>
      <c r="AG56" s="91">
        <f t="shared" si="22"/>
        <v>0</v>
      </c>
      <c r="AH56" s="53">
        <f t="shared" si="23"/>
        <v>0</v>
      </c>
      <c r="AI56" s="53">
        <f t="shared" si="24"/>
        <v>0</v>
      </c>
      <c r="AJ56" s="57">
        <f t="shared" si="25"/>
        <v>0</v>
      </c>
      <c r="AK56" s="61">
        <f t="shared" si="26"/>
        <v>0</v>
      </c>
      <c r="AL56" s="53">
        <f t="shared" si="27"/>
        <v>0</v>
      </c>
      <c r="AM56" s="53">
        <f t="shared" si="28"/>
        <v>0</v>
      </c>
      <c r="AN56" s="71">
        <f t="shared" si="29"/>
        <v>0</v>
      </c>
      <c r="AO56" s="42"/>
      <c r="AP56" s="42"/>
      <c r="AR56"/>
      <c r="AS56"/>
    </row>
    <row r="57" spans="1:45">
      <c r="A57" s="461">
        <f t="shared" si="15"/>
        <v>50</v>
      </c>
      <c r="B57" s="433" t="s">
        <v>430</v>
      </c>
      <c r="C57" s="391">
        <v>17072</v>
      </c>
      <c r="D57" s="396" t="s">
        <v>431</v>
      </c>
      <c r="E57" s="320" t="s">
        <v>1</v>
      </c>
      <c r="F57" s="420">
        <f t="shared" si="30"/>
        <v>87</v>
      </c>
      <c r="G57" s="282">
        <v>0</v>
      </c>
      <c r="H57" s="273"/>
      <c r="I57" s="256"/>
      <c r="J57" s="196"/>
      <c r="K57" s="458">
        <v>87</v>
      </c>
      <c r="L57" s="89"/>
      <c r="M57" s="78"/>
      <c r="N57" s="88"/>
      <c r="O57" s="88"/>
      <c r="P57" s="80"/>
      <c r="Q57" s="79"/>
      <c r="R57" s="52"/>
      <c r="S57" s="52"/>
      <c r="T57" s="122"/>
      <c r="U57" s="129"/>
      <c r="V57" s="122"/>
      <c r="W57" s="122"/>
      <c r="X57" s="122"/>
      <c r="Y57" s="123"/>
      <c r="Z57" s="75"/>
      <c r="AA57" s="165">
        <f t="shared" si="16"/>
        <v>0</v>
      </c>
      <c r="AB57" s="57">
        <f t="shared" si="17"/>
        <v>0</v>
      </c>
      <c r="AC57" s="77">
        <f t="shared" si="18"/>
        <v>0</v>
      </c>
      <c r="AD57" s="90">
        <f t="shared" si="19"/>
        <v>87</v>
      </c>
      <c r="AE57" s="88">
        <f t="shared" si="20"/>
        <v>0</v>
      </c>
      <c r="AF57" s="59">
        <f t="shared" si="21"/>
        <v>0</v>
      </c>
      <c r="AG57" s="91">
        <f t="shared" si="22"/>
        <v>0</v>
      </c>
      <c r="AH57" s="53">
        <f t="shared" si="23"/>
        <v>0</v>
      </c>
      <c r="AI57" s="53">
        <f t="shared" si="24"/>
        <v>0</v>
      </c>
      <c r="AJ57" s="57">
        <f t="shared" si="25"/>
        <v>0</v>
      </c>
      <c r="AK57" s="61">
        <f t="shared" si="26"/>
        <v>0</v>
      </c>
      <c r="AL57" s="53">
        <f t="shared" si="27"/>
        <v>0</v>
      </c>
      <c r="AM57" s="53">
        <f t="shared" si="28"/>
        <v>0</v>
      </c>
      <c r="AN57" s="71">
        <f t="shared" si="29"/>
        <v>0</v>
      </c>
      <c r="AO57" s="42"/>
      <c r="AP57" s="42"/>
      <c r="AR57"/>
      <c r="AS57"/>
    </row>
    <row r="58" spans="1:45">
      <c r="A58" s="461">
        <f t="shared" si="15"/>
        <v>51</v>
      </c>
      <c r="B58" s="434" t="s">
        <v>389</v>
      </c>
      <c r="C58" s="390" t="s">
        <v>391</v>
      </c>
      <c r="D58" s="394" t="s">
        <v>390</v>
      </c>
      <c r="E58" s="320" t="s">
        <v>12</v>
      </c>
      <c r="F58" s="420">
        <f t="shared" si="30"/>
        <v>86</v>
      </c>
      <c r="G58" s="282"/>
      <c r="H58" s="273"/>
      <c r="I58" s="256"/>
      <c r="J58" s="274"/>
      <c r="K58" s="458">
        <v>86</v>
      </c>
      <c r="L58" s="89"/>
      <c r="M58" s="78"/>
      <c r="N58" s="88"/>
      <c r="O58" s="88"/>
      <c r="P58" s="80"/>
      <c r="Q58" s="79"/>
      <c r="R58" s="52"/>
      <c r="S58" s="52"/>
      <c r="T58" s="122"/>
      <c r="U58" s="129"/>
      <c r="V58" s="122"/>
      <c r="W58" s="122"/>
      <c r="X58" s="122"/>
      <c r="Y58" s="123"/>
      <c r="Z58" s="75"/>
      <c r="AA58" s="165">
        <f t="shared" si="16"/>
        <v>0</v>
      </c>
      <c r="AB58" s="57">
        <f t="shared" si="17"/>
        <v>0</v>
      </c>
      <c r="AC58" s="77">
        <f t="shared" si="18"/>
        <v>0</v>
      </c>
      <c r="AD58" s="90">
        <f t="shared" si="19"/>
        <v>86</v>
      </c>
      <c r="AE58" s="88">
        <f t="shared" si="20"/>
        <v>0</v>
      </c>
      <c r="AF58" s="59">
        <f t="shared" si="21"/>
        <v>0</v>
      </c>
      <c r="AG58" s="91">
        <f t="shared" si="22"/>
        <v>0</v>
      </c>
      <c r="AH58" s="53">
        <f t="shared" si="23"/>
        <v>0</v>
      </c>
      <c r="AI58" s="53">
        <f t="shared" si="24"/>
        <v>0</v>
      </c>
      <c r="AJ58" s="57">
        <f t="shared" si="25"/>
        <v>0</v>
      </c>
      <c r="AK58" s="61">
        <f t="shared" si="26"/>
        <v>0</v>
      </c>
      <c r="AL58" s="53">
        <f t="shared" si="27"/>
        <v>0</v>
      </c>
      <c r="AM58" s="53">
        <f t="shared" si="28"/>
        <v>0</v>
      </c>
      <c r="AN58" s="71">
        <f t="shared" si="29"/>
        <v>0</v>
      </c>
      <c r="AO58" s="42"/>
      <c r="AP58" s="42"/>
      <c r="AR58"/>
      <c r="AS58"/>
    </row>
    <row r="59" spans="1:45">
      <c r="A59" s="461">
        <f t="shared" si="15"/>
        <v>52</v>
      </c>
      <c r="B59" s="239" t="s">
        <v>77</v>
      </c>
      <c r="C59" s="214">
        <v>27179</v>
      </c>
      <c r="D59" s="253" t="s">
        <v>78</v>
      </c>
      <c r="E59" s="325" t="s">
        <v>68</v>
      </c>
      <c r="F59" s="420">
        <f t="shared" si="30"/>
        <v>86</v>
      </c>
      <c r="G59" s="447">
        <v>86</v>
      </c>
      <c r="H59" s="273"/>
      <c r="I59" s="256"/>
      <c r="J59" s="274"/>
      <c r="K59" s="363"/>
      <c r="L59" s="89"/>
      <c r="M59" s="78"/>
      <c r="N59" s="88"/>
      <c r="O59" s="88"/>
      <c r="P59" s="80"/>
      <c r="Q59" s="79"/>
      <c r="R59" s="52"/>
      <c r="S59" s="52"/>
      <c r="T59" s="122"/>
      <c r="U59" s="129"/>
      <c r="V59" s="122"/>
      <c r="W59" s="122"/>
      <c r="X59" s="122"/>
      <c r="Y59" s="123"/>
      <c r="Z59" s="75"/>
      <c r="AA59" s="165">
        <f t="shared" si="16"/>
        <v>86</v>
      </c>
      <c r="AB59" s="57">
        <f t="shared" si="17"/>
        <v>0</v>
      </c>
      <c r="AC59" s="77">
        <f t="shared" si="18"/>
        <v>0</v>
      </c>
      <c r="AD59" s="90">
        <f t="shared" si="19"/>
        <v>0</v>
      </c>
      <c r="AE59" s="88">
        <f t="shared" si="20"/>
        <v>0</v>
      </c>
      <c r="AF59" s="59">
        <f t="shared" si="21"/>
        <v>0</v>
      </c>
      <c r="AG59" s="91">
        <f t="shared" si="22"/>
        <v>0</v>
      </c>
      <c r="AH59" s="53">
        <f t="shared" si="23"/>
        <v>0</v>
      </c>
      <c r="AI59" s="53">
        <f t="shared" si="24"/>
        <v>0</v>
      </c>
      <c r="AJ59" s="57">
        <f t="shared" si="25"/>
        <v>0</v>
      </c>
      <c r="AK59" s="61">
        <f t="shared" si="26"/>
        <v>0</v>
      </c>
      <c r="AL59" s="53">
        <f t="shared" si="27"/>
        <v>0</v>
      </c>
      <c r="AM59" s="53">
        <f t="shared" si="28"/>
        <v>0</v>
      </c>
      <c r="AN59" s="71">
        <f t="shared" si="29"/>
        <v>0</v>
      </c>
      <c r="AO59" s="42"/>
      <c r="AP59" s="42"/>
      <c r="AR59"/>
      <c r="AS59"/>
    </row>
    <row r="60" spans="1:45">
      <c r="A60" s="461">
        <f t="shared" si="15"/>
        <v>53</v>
      </c>
      <c r="B60" s="238" t="s">
        <v>187</v>
      </c>
      <c r="C60" s="213">
        <v>23286</v>
      </c>
      <c r="D60" s="224" t="s">
        <v>108</v>
      </c>
      <c r="E60" s="325" t="s">
        <v>11</v>
      </c>
      <c r="F60" s="420">
        <f t="shared" si="30"/>
        <v>86</v>
      </c>
      <c r="G60" s="447">
        <v>86</v>
      </c>
      <c r="H60" s="273"/>
      <c r="I60" s="256"/>
      <c r="J60" s="274"/>
      <c r="K60" s="363"/>
      <c r="L60" s="89"/>
      <c r="M60" s="78"/>
      <c r="N60" s="88"/>
      <c r="O60" s="88"/>
      <c r="P60" s="80"/>
      <c r="Q60" s="79"/>
      <c r="R60" s="52"/>
      <c r="S60" s="52"/>
      <c r="T60" s="122"/>
      <c r="U60" s="129"/>
      <c r="V60" s="122"/>
      <c r="W60" s="122"/>
      <c r="X60" s="122"/>
      <c r="Y60" s="123"/>
      <c r="Z60" s="75"/>
      <c r="AA60" s="165">
        <f t="shared" si="16"/>
        <v>86</v>
      </c>
      <c r="AB60" s="57">
        <f t="shared" si="17"/>
        <v>0</v>
      </c>
      <c r="AC60" s="77">
        <f t="shared" si="18"/>
        <v>0</v>
      </c>
      <c r="AD60" s="90">
        <f t="shared" si="19"/>
        <v>0</v>
      </c>
      <c r="AE60" s="88">
        <f t="shared" si="20"/>
        <v>0</v>
      </c>
      <c r="AF60" s="59">
        <f t="shared" si="21"/>
        <v>0</v>
      </c>
      <c r="AG60" s="91">
        <f t="shared" si="22"/>
        <v>0</v>
      </c>
      <c r="AH60" s="53">
        <f t="shared" si="23"/>
        <v>0</v>
      </c>
      <c r="AI60" s="53">
        <f t="shared" si="24"/>
        <v>0</v>
      </c>
      <c r="AJ60" s="57">
        <f t="shared" si="25"/>
        <v>0</v>
      </c>
      <c r="AK60" s="61">
        <f t="shared" si="26"/>
        <v>0</v>
      </c>
      <c r="AL60" s="53">
        <f t="shared" si="27"/>
        <v>0</v>
      </c>
      <c r="AM60" s="53">
        <f t="shared" si="28"/>
        <v>0</v>
      </c>
      <c r="AN60" s="71">
        <f t="shared" si="29"/>
        <v>0</v>
      </c>
      <c r="AO60" s="42"/>
      <c r="AP60" s="42"/>
      <c r="AR60"/>
      <c r="AS60"/>
    </row>
    <row r="61" spans="1:45">
      <c r="A61" s="461">
        <f t="shared" si="15"/>
        <v>54</v>
      </c>
      <c r="B61" s="438" t="s">
        <v>460</v>
      </c>
      <c r="C61" s="391">
        <v>54112</v>
      </c>
      <c r="D61" s="396" t="s">
        <v>360</v>
      </c>
      <c r="E61" s="320" t="s">
        <v>10</v>
      </c>
      <c r="F61" s="420">
        <f t="shared" si="30"/>
        <v>85</v>
      </c>
      <c r="G61" s="283"/>
      <c r="H61" s="273"/>
      <c r="I61" s="256"/>
      <c r="J61" s="196"/>
      <c r="K61" s="458">
        <v>85</v>
      </c>
      <c r="L61" s="89"/>
      <c r="M61" s="78"/>
      <c r="N61" s="88"/>
      <c r="O61" s="88"/>
      <c r="P61" s="80"/>
      <c r="Q61" s="79"/>
      <c r="R61" s="52"/>
      <c r="S61" s="52"/>
      <c r="T61" s="122"/>
      <c r="U61" s="129"/>
      <c r="V61" s="122"/>
      <c r="W61" s="122"/>
      <c r="X61" s="122"/>
      <c r="Y61" s="123"/>
      <c r="Z61" s="75"/>
      <c r="AA61" s="165">
        <f t="shared" si="16"/>
        <v>0</v>
      </c>
      <c r="AB61" s="57">
        <f t="shared" si="17"/>
        <v>0</v>
      </c>
      <c r="AC61" s="77">
        <f t="shared" si="18"/>
        <v>0</v>
      </c>
      <c r="AD61" s="90">
        <f t="shared" si="19"/>
        <v>85</v>
      </c>
      <c r="AE61" s="88">
        <f t="shared" si="20"/>
        <v>0</v>
      </c>
      <c r="AF61" s="59">
        <f t="shared" si="21"/>
        <v>0</v>
      </c>
      <c r="AG61" s="91">
        <f t="shared" si="22"/>
        <v>0</v>
      </c>
      <c r="AH61" s="53">
        <f t="shared" si="23"/>
        <v>0</v>
      </c>
      <c r="AI61" s="53">
        <f t="shared" si="24"/>
        <v>0</v>
      </c>
      <c r="AJ61" s="57">
        <f t="shared" si="25"/>
        <v>0</v>
      </c>
      <c r="AK61" s="61">
        <f t="shared" si="26"/>
        <v>0</v>
      </c>
      <c r="AL61" s="53">
        <f t="shared" si="27"/>
        <v>0</v>
      </c>
      <c r="AM61" s="53">
        <f t="shared" si="28"/>
        <v>0</v>
      </c>
      <c r="AN61" s="71">
        <f t="shared" si="29"/>
        <v>0</v>
      </c>
      <c r="AO61" s="42"/>
      <c r="AP61" s="42"/>
      <c r="AR61"/>
      <c r="AS61"/>
    </row>
    <row r="62" spans="1:45">
      <c r="A62" s="461">
        <f t="shared" si="15"/>
        <v>55</v>
      </c>
      <c r="B62" s="239" t="s">
        <v>125</v>
      </c>
      <c r="C62" s="214">
        <v>27155</v>
      </c>
      <c r="D62" s="224" t="s">
        <v>79</v>
      </c>
      <c r="E62" s="325" t="s">
        <v>68</v>
      </c>
      <c r="F62" s="420">
        <f t="shared" si="30"/>
        <v>84</v>
      </c>
      <c r="G62" s="447">
        <v>84</v>
      </c>
      <c r="H62" s="273"/>
      <c r="I62" s="256"/>
      <c r="J62" s="274"/>
      <c r="K62" s="363"/>
      <c r="L62" s="89"/>
      <c r="M62" s="78"/>
      <c r="N62" s="88"/>
      <c r="O62" s="88"/>
      <c r="P62" s="80"/>
      <c r="Q62" s="79"/>
      <c r="R62" s="52"/>
      <c r="S62" s="52"/>
      <c r="T62" s="122"/>
      <c r="U62" s="129"/>
      <c r="V62" s="122"/>
      <c r="W62" s="122"/>
      <c r="X62" s="122"/>
      <c r="Y62" s="123"/>
      <c r="Z62" s="75"/>
      <c r="AA62" s="165">
        <f t="shared" si="16"/>
        <v>84</v>
      </c>
      <c r="AB62" s="57">
        <f t="shared" si="17"/>
        <v>0</v>
      </c>
      <c r="AC62" s="77">
        <f t="shared" si="18"/>
        <v>0</v>
      </c>
      <c r="AD62" s="90">
        <f t="shared" si="19"/>
        <v>0</v>
      </c>
      <c r="AE62" s="88">
        <f t="shared" si="20"/>
        <v>0</v>
      </c>
      <c r="AF62" s="59">
        <f t="shared" si="21"/>
        <v>0</v>
      </c>
      <c r="AG62" s="91">
        <f t="shared" si="22"/>
        <v>0</v>
      </c>
      <c r="AH62" s="53">
        <f t="shared" si="23"/>
        <v>0</v>
      </c>
      <c r="AI62" s="53">
        <f t="shared" si="24"/>
        <v>0</v>
      </c>
      <c r="AJ62" s="57">
        <f t="shared" si="25"/>
        <v>0</v>
      </c>
      <c r="AK62" s="61">
        <f t="shared" si="26"/>
        <v>0</v>
      </c>
      <c r="AL62" s="53">
        <f t="shared" si="27"/>
        <v>0</v>
      </c>
      <c r="AM62" s="53">
        <f t="shared" si="28"/>
        <v>0</v>
      </c>
      <c r="AN62" s="71">
        <f t="shared" si="29"/>
        <v>0</v>
      </c>
      <c r="AO62" s="42"/>
      <c r="AP62" s="42"/>
      <c r="AR62"/>
    </row>
    <row r="63" spans="1:45">
      <c r="A63" s="461">
        <f t="shared" si="15"/>
        <v>56</v>
      </c>
      <c r="B63" s="241" t="s">
        <v>241</v>
      </c>
      <c r="C63" s="215">
        <v>93337</v>
      </c>
      <c r="D63" s="257" t="s">
        <v>242</v>
      </c>
      <c r="E63" s="326" t="s">
        <v>11</v>
      </c>
      <c r="F63" s="420">
        <f t="shared" si="30"/>
        <v>83</v>
      </c>
      <c r="G63" s="447">
        <v>83</v>
      </c>
      <c r="H63" s="273"/>
      <c r="I63" s="256"/>
      <c r="J63" s="274"/>
      <c r="K63" s="363"/>
      <c r="L63" s="89"/>
      <c r="M63" s="78"/>
      <c r="N63" s="88"/>
      <c r="O63" s="88"/>
      <c r="P63" s="80"/>
      <c r="Q63" s="79"/>
      <c r="R63" s="52"/>
      <c r="S63" s="52"/>
      <c r="T63" s="122"/>
      <c r="U63" s="129"/>
      <c r="V63" s="122"/>
      <c r="W63" s="122"/>
      <c r="X63" s="122"/>
      <c r="Y63" s="123"/>
      <c r="Z63" s="75"/>
      <c r="AA63" s="165">
        <f t="shared" si="16"/>
        <v>83</v>
      </c>
      <c r="AB63" s="57">
        <f t="shared" si="17"/>
        <v>0</v>
      </c>
      <c r="AC63" s="77">
        <f t="shared" si="18"/>
        <v>0</v>
      </c>
      <c r="AD63" s="90">
        <f t="shared" si="19"/>
        <v>0</v>
      </c>
      <c r="AE63" s="88">
        <f t="shared" si="20"/>
        <v>0</v>
      </c>
      <c r="AF63" s="59">
        <f t="shared" si="21"/>
        <v>0</v>
      </c>
      <c r="AG63" s="91">
        <f t="shared" si="22"/>
        <v>0</v>
      </c>
      <c r="AH63" s="53">
        <f t="shared" si="23"/>
        <v>0</v>
      </c>
      <c r="AI63" s="53">
        <f t="shared" si="24"/>
        <v>0</v>
      </c>
      <c r="AJ63" s="57">
        <f t="shared" si="25"/>
        <v>0</v>
      </c>
      <c r="AK63" s="61">
        <f t="shared" si="26"/>
        <v>0</v>
      </c>
      <c r="AL63" s="53">
        <f t="shared" si="27"/>
        <v>0</v>
      </c>
      <c r="AM63" s="53">
        <f t="shared" si="28"/>
        <v>0</v>
      </c>
      <c r="AN63" s="71">
        <f t="shared" si="29"/>
        <v>0</v>
      </c>
      <c r="AO63" s="42"/>
      <c r="AP63" s="42"/>
      <c r="AR63"/>
    </row>
    <row r="64" spans="1:45">
      <c r="A64" s="461">
        <f t="shared" si="15"/>
        <v>57</v>
      </c>
      <c r="B64" s="238" t="s">
        <v>203</v>
      </c>
      <c r="C64" s="213">
        <v>85487</v>
      </c>
      <c r="D64" s="224" t="s">
        <v>204</v>
      </c>
      <c r="E64" s="325" t="s">
        <v>13</v>
      </c>
      <c r="F64" s="420">
        <f t="shared" si="30"/>
        <v>81</v>
      </c>
      <c r="G64" s="447">
        <v>81</v>
      </c>
      <c r="H64" s="273"/>
      <c r="I64" s="256"/>
      <c r="J64" s="196"/>
      <c r="K64" s="363"/>
      <c r="L64" s="89"/>
      <c r="M64" s="78"/>
      <c r="N64" s="88"/>
      <c r="O64" s="88"/>
      <c r="P64" s="80"/>
      <c r="Q64" s="79"/>
      <c r="R64" s="52"/>
      <c r="S64" s="52"/>
      <c r="T64" s="122"/>
      <c r="U64" s="129"/>
      <c r="V64" s="122"/>
      <c r="W64" s="122"/>
      <c r="X64" s="122"/>
      <c r="Y64" s="123"/>
      <c r="Z64" s="75"/>
      <c r="AA64" s="165">
        <f t="shared" si="16"/>
        <v>81</v>
      </c>
      <c r="AB64" s="57">
        <f t="shared" si="17"/>
        <v>0</v>
      </c>
      <c r="AC64" s="77">
        <f t="shared" si="18"/>
        <v>0</v>
      </c>
      <c r="AD64" s="90">
        <f t="shared" si="19"/>
        <v>0</v>
      </c>
      <c r="AE64" s="88">
        <f t="shared" si="20"/>
        <v>0</v>
      </c>
      <c r="AF64" s="59">
        <f t="shared" si="21"/>
        <v>0</v>
      </c>
      <c r="AG64" s="91">
        <f t="shared" si="22"/>
        <v>0</v>
      </c>
      <c r="AH64" s="53">
        <f t="shared" si="23"/>
        <v>0</v>
      </c>
      <c r="AI64" s="53">
        <f t="shared" si="24"/>
        <v>0</v>
      </c>
      <c r="AJ64" s="57">
        <f t="shared" si="25"/>
        <v>0</v>
      </c>
      <c r="AK64" s="61">
        <f t="shared" si="26"/>
        <v>0</v>
      </c>
      <c r="AL64" s="53">
        <f t="shared" si="27"/>
        <v>0</v>
      </c>
      <c r="AM64" s="53">
        <f t="shared" si="28"/>
        <v>0</v>
      </c>
      <c r="AN64" s="71">
        <f t="shared" si="29"/>
        <v>0</v>
      </c>
      <c r="AO64" s="42"/>
      <c r="AP64" s="42"/>
      <c r="AR64"/>
    </row>
    <row r="65" spans="1:44">
      <c r="A65" s="461">
        <f t="shared" si="15"/>
        <v>58</v>
      </c>
      <c r="B65" s="433" t="s">
        <v>462</v>
      </c>
      <c r="C65" s="390" t="s">
        <v>463</v>
      </c>
      <c r="D65" s="396" t="s">
        <v>382</v>
      </c>
      <c r="E65" s="320" t="s">
        <v>60</v>
      </c>
      <c r="F65" s="420">
        <f t="shared" si="30"/>
        <v>81</v>
      </c>
      <c r="G65" s="282"/>
      <c r="H65" s="273"/>
      <c r="I65" s="256"/>
      <c r="J65" s="274"/>
      <c r="K65" s="458">
        <v>81</v>
      </c>
      <c r="L65" s="89"/>
      <c r="M65" s="78"/>
      <c r="N65" s="88"/>
      <c r="O65" s="88"/>
      <c r="P65" s="80"/>
      <c r="Q65" s="79"/>
      <c r="R65" s="52"/>
      <c r="S65" s="52"/>
      <c r="T65" s="122"/>
      <c r="U65" s="129"/>
      <c r="V65" s="122"/>
      <c r="W65" s="122"/>
      <c r="X65" s="122"/>
      <c r="Y65" s="123"/>
      <c r="Z65" s="75"/>
      <c r="AA65" s="165">
        <f t="shared" si="16"/>
        <v>0</v>
      </c>
      <c r="AB65" s="57">
        <f t="shared" si="17"/>
        <v>0</v>
      </c>
      <c r="AC65" s="77">
        <f t="shared" si="18"/>
        <v>0</v>
      </c>
      <c r="AD65" s="90">
        <f t="shared" si="19"/>
        <v>81</v>
      </c>
      <c r="AE65" s="88">
        <f t="shared" si="20"/>
        <v>0</v>
      </c>
      <c r="AF65" s="59">
        <f t="shared" si="21"/>
        <v>0</v>
      </c>
      <c r="AG65" s="91">
        <f t="shared" si="22"/>
        <v>0</v>
      </c>
      <c r="AH65" s="53">
        <f t="shared" si="23"/>
        <v>0</v>
      </c>
      <c r="AI65" s="53">
        <f t="shared" si="24"/>
        <v>0</v>
      </c>
      <c r="AJ65" s="57">
        <f t="shared" si="25"/>
        <v>0</v>
      </c>
      <c r="AK65" s="61">
        <f t="shared" si="26"/>
        <v>0</v>
      </c>
      <c r="AL65" s="53">
        <f t="shared" si="27"/>
        <v>0</v>
      </c>
      <c r="AM65" s="53">
        <f t="shared" si="28"/>
        <v>0</v>
      </c>
      <c r="AN65" s="71">
        <f t="shared" si="29"/>
        <v>0</v>
      </c>
      <c r="AO65" s="42"/>
      <c r="AP65" s="42"/>
      <c r="AR65"/>
    </row>
    <row r="66" spans="1:44">
      <c r="A66" s="461">
        <f t="shared" si="15"/>
        <v>59</v>
      </c>
      <c r="B66" s="236" t="s">
        <v>269</v>
      </c>
      <c r="C66" s="207">
        <v>21764</v>
      </c>
      <c r="D66" s="207">
        <v>245</v>
      </c>
      <c r="E66" s="465" t="s">
        <v>11</v>
      </c>
      <c r="F66" s="420">
        <f t="shared" si="30"/>
        <v>80</v>
      </c>
      <c r="G66" s="282"/>
      <c r="H66" s="273"/>
      <c r="I66" s="256"/>
      <c r="J66" s="449">
        <v>80</v>
      </c>
      <c r="K66" s="363"/>
      <c r="L66" s="89"/>
      <c r="M66" s="78"/>
      <c r="N66" s="88"/>
      <c r="O66" s="88"/>
      <c r="P66" s="80"/>
      <c r="Q66" s="79"/>
      <c r="R66" s="52"/>
      <c r="S66" s="52"/>
      <c r="T66" s="122"/>
      <c r="U66" s="129"/>
      <c r="V66" s="122"/>
      <c r="W66" s="122"/>
      <c r="X66" s="122"/>
      <c r="Y66" s="123"/>
      <c r="Z66" s="75"/>
      <c r="AA66" s="165">
        <f t="shared" si="16"/>
        <v>0</v>
      </c>
      <c r="AB66" s="57">
        <f t="shared" si="17"/>
        <v>0</v>
      </c>
      <c r="AC66" s="77">
        <f t="shared" si="18"/>
        <v>80</v>
      </c>
      <c r="AD66" s="90">
        <f t="shared" si="19"/>
        <v>0</v>
      </c>
      <c r="AE66" s="88">
        <f t="shared" si="20"/>
        <v>0</v>
      </c>
      <c r="AF66" s="59">
        <f t="shared" si="21"/>
        <v>0</v>
      </c>
      <c r="AG66" s="91">
        <f t="shared" si="22"/>
        <v>0</v>
      </c>
      <c r="AH66" s="53">
        <f t="shared" si="23"/>
        <v>0</v>
      </c>
      <c r="AI66" s="53">
        <f t="shared" si="24"/>
        <v>0</v>
      </c>
      <c r="AJ66" s="57">
        <f t="shared" si="25"/>
        <v>0</v>
      </c>
      <c r="AK66" s="61">
        <f t="shared" si="26"/>
        <v>0</v>
      </c>
      <c r="AL66" s="53">
        <f t="shared" si="27"/>
        <v>0</v>
      </c>
      <c r="AM66" s="53">
        <f t="shared" si="28"/>
        <v>0</v>
      </c>
      <c r="AN66" s="71">
        <f t="shared" si="29"/>
        <v>0</v>
      </c>
      <c r="AO66" s="42"/>
      <c r="AP66" s="42"/>
      <c r="AR66"/>
    </row>
    <row r="67" spans="1:44">
      <c r="A67" s="461">
        <f t="shared" si="15"/>
        <v>60</v>
      </c>
      <c r="B67" s="433" t="s">
        <v>392</v>
      </c>
      <c r="C67" s="391">
        <v>82435</v>
      </c>
      <c r="D67" s="396" t="s">
        <v>464</v>
      </c>
      <c r="E67" s="320" t="s">
        <v>60</v>
      </c>
      <c r="F67" s="420">
        <f t="shared" si="30"/>
        <v>79</v>
      </c>
      <c r="G67" s="282"/>
      <c r="H67" s="273"/>
      <c r="I67" s="256"/>
      <c r="J67" s="274"/>
      <c r="K67" s="458">
        <v>79</v>
      </c>
      <c r="L67" s="89"/>
      <c r="M67" s="78"/>
      <c r="N67" s="88"/>
      <c r="O67" s="88"/>
      <c r="P67" s="80"/>
      <c r="Q67" s="79"/>
      <c r="R67" s="52"/>
      <c r="S67" s="52"/>
      <c r="T67" s="122"/>
      <c r="U67" s="129"/>
      <c r="V67" s="122"/>
      <c r="W67" s="122"/>
      <c r="X67" s="122"/>
      <c r="Y67" s="123"/>
      <c r="Z67" s="75"/>
      <c r="AA67" s="165">
        <f t="shared" si="16"/>
        <v>0</v>
      </c>
      <c r="AB67" s="57">
        <f t="shared" si="17"/>
        <v>0</v>
      </c>
      <c r="AC67" s="77">
        <f t="shared" si="18"/>
        <v>0</v>
      </c>
      <c r="AD67" s="90">
        <f t="shared" si="19"/>
        <v>79</v>
      </c>
      <c r="AE67" s="88">
        <f t="shared" si="20"/>
        <v>0</v>
      </c>
      <c r="AF67" s="59">
        <f t="shared" si="21"/>
        <v>0</v>
      </c>
      <c r="AG67" s="91">
        <f t="shared" si="22"/>
        <v>0</v>
      </c>
      <c r="AH67" s="53">
        <f t="shared" si="23"/>
        <v>0</v>
      </c>
      <c r="AI67" s="53">
        <f t="shared" si="24"/>
        <v>0</v>
      </c>
      <c r="AJ67" s="57">
        <f t="shared" si="25"/>
        <v>0</v>
      </c>
      <c r="AK67" s="61">
        <f t="shared" si="26"/>
        <v>0</v>
      </c>
      <c r="AL67" s="53">
        <f t="shared" si="27"/>
        <v>0</v>
      </c>
      <c r="AM67" s="53">
        <f t="shared" si="28"/>
        <v>0</v>
      </c>
      <c r="AN67" s="71">
        <f t="shared" si="29"/>
        <v>0</v>
      </c>
      <c r="AO67" s="42"/>
      <c r="AP67" s="42"/>
      <c r="AR67"/>
    </row>
    <row r="68" spans="1:44">
      <c r="A68" s="461">
        <f t="shared" si="15"/>
        <v>61</v>
      </c>
      <c r="B68" s="236" t="s">
        <v>326</v>
      </c>
      <c r="C68" s="207">
        <v>94352</v>
      </c>
      <c r="D68" s="207" t="s">
        <v>327</v>
      </c>
      <c r="E68" s="465" t="s">
        <v>11</v>
      </c>
      <c r="F68" s="420">
        <f t="shared" si="30"/>
        <v>77</v>
      </c>
      <c r="G68" s="282"/>
      <c r="H68" s="273"/>
      <c r="I68" s="256"/>
      <c r="J68" s="449">
        <v>77</v>
      </c>
      <c r="K68" s="363"/>
      <c r="L68" s="89"/>
      <c r="M68" s="78"/>
      <c r="N68" s="88"/>
      <c r="O68" s="88"/>
      <c r="P68" s="80"/>
      <c r="Q68" s="79"/>
      <c r="R68" s="52"/>
      <c r="S68" s="52"/>
      <c r="T68" s="122"/>
      <c r="U68" s="129"/>
      <c r="V68" s="122"/>
      <c r="W68" s="122"/>
      <c r="X68" s="122"/>
      <c r="Y68" s="123"/>
      <c r="Z68" s="75"/>
      <c r="AA68" s="165">
        <f t="shared" si="16"/>
        <v>0</v>
      </c>
      <c r="AB68" s="57">
        <f t="shared" si="17"/>
        <v>0</v>
      </c>
      <c r="AC68" s="77">
        <f t="shared" si="18"/>
        <v>77</v>
      </c>
      <c r="AD68" s="90">
        <f t="shared" si="19"/>
        <v>0</v>
      </c>
      <c r="AE68" s="88">
        <f t="shared" si="20"/>
        <v>0</v>
      </c>
      <c r="AF68" s="59">
        <f t="shared" si="21"/>
        <v>0</v>
      </c>
      <c r="AG68" s="91">
        <f t="shared" si="22"/>
        <v>0</v>
      </c>
      <c r="AH68" s="53">
        <f t="shared" si="23"/>
        <v>0</v>
      </c>
      <c r="AI68" s="53">
        <f t="shared" si="24"/>
        <v>0</v>
      </c>
      <c r="AJ68" s="57">
        <f t="shared" si="25"/>
        <v>0</v>
      </c>
      <c r="AK68" s="61">
        <f t="shared" si="26"/>
        <v>0</v>
      </c>
      <c r="AL68" s="53">
        <f t="shared" si="27"/>
        <v>0</v>
      </c>
      <c r="AM68" s="53">
        <f t="shared" si="28"/>
        <v>0</v>
      </c>
      <c r="AN68" s="71">
        <f t="shared" si="29"/>
        <v>0</v>
      </c>
      <c r="AO68" s="42"/>
      <c r="AP68" s="42"/>
      <c r="AR68"/>
    </row>
    <row r="69" spans="1:44">
      <c r="A69" s="461">
        <f t="shared" si="15"/>
        <v>62</v>
      </c>
      <c r="B69" s="243" t="s">
        <v>324</v>
      </c>
      <c r="C69" s="209">
        <v>76065</v>
      </c>
      <c r="D69" s="207" t="s">
        <v>325</v>
      </c>
      <c r="E69" s="465" t="s">
        <v>11</v>
      </c>
      <c r="F69" s="420">
        <f t="shared" si="30"/>
        <v>77</v>
      </c>
      <c r="G69" s="282"/>
      <c r="H69" s="273"/>
      <c r="I69" s="256"/>
      <c r="J69" s="449">
        <v>77</v>
      </c>
      <c r="K69" s="363"/>
      <c r="L69" s="89"/>
      <c r="M69" s="78"/>
      <c r="N69" s="88"/>
      <c r="O69" s="88"/>
      <c r="P69" s="80"/>
      <c r="Q69" s="79"/>
      <c r="R69" s="52"/>
      <c r="S69" s="52"/>
      <c r="T69" s="122"/>
      <c r="U69" s="129"/>
      <c r="V69" s="122"/>
      <c r="W69" s="122"/>
      <c r="X69" s="122"/>
      <c r="Y69" s="123"/>
      <c r="Z69" s="75"/>
      <c r="AA69" s="163">
        <f t="shared" si="16"/>
        <v>0</v>
      </c>
      <c r="AB69" s="57">
        <f t="shared" si="17"/>
        <v>0</v>
      </c>
      <c r="AC69" s="77">
        <f t="shared" si="18"/>
        <v>77</v>
      </c>
      <c r="AD69" s="90">
        <f t="shared" si="19"/>
        <v>0</v>
      </c>
      <c r="AE69" s="88">
        <f t="shared" si="20"/>
        <v>0</v>
      </c>
      <c r="AF69" s="59">
        <f t="shared" si="21"/>
        <v>0</v>
      </c>
      <c r="AG69" s="91">
        <f t="shared" si="22"/>
        <v>0</v>
      </c>
      <c r="AH69" s="53">
        <f t="shared" si="23"/>
        <v>0</v>
      </c>
      <c r="AI69" s="53">
        <f t="shared" si="24"/>
        <v>0</v>
      </c>
      <c r="AJ69" s="57">
        <f t="shared" si="25"/>
        <v>0</v>
      </c>
      <c r="AK69" s="61">
        <f t="shared" si="26"/>
        <v>0</v>
      </c>
      <c r="AL69" s="53">
        <f t="shared" si="27"/>
        <v>0</v>
      </c>
      <c r="AM69" s="53">
        <f t="shared" si="28"/>
        <v>0</v>
      </c>
      <c r="AN69" s="71">
        <f t="shared" si="29"/>
        <v>0</v>
      </c>
      <c r="AO69" s="42"/>
      <c r="AP69" s="42"/>
      <c r="AR69"/>
    </row>
    <row r="70" spans="1:44">
      <c r="A70" s="461">
        <f t="shared" si="15"/>
        <v>63</v>
      </c>
      <c r="B70" s="436" t="s">
        <v>465</v>
      </c>
      <c r="C70" s="390" t="s">
        <v>466</v>
      </c>
      <c r="D70" s="395" t="s">
        <v>380</v>
      </c>
      <c r="E70" s="320" t="s">
        <v>1</v>
      </c>
      <c r="F70" s="420">
        <f t="shared" si="30"/>
        <v>76</v>
      </c>
      <c r="G70" s="282"/>
      <c r="H70" s="273"/>
      <c r="I70" s="256"/>
      <c r="J70" s="274"/>
      <c r="K70" s="458">
        <v>76</v>
      </c>
      <c r="L70" s="89"/>
      <c r="M70" s="78"/>
      <c r="N70" s="88"/>
      <c r="O70" s="88"/>
      <c r="P70" s="80"/>
      <c r="Q70" s="79"/>
      <c r="R70" s="52"/>
      <c r="S70" s="52"/>
      <c r="T70" s="122"/>
      <c r="U70" s="129"/>
      <c r="V70" s="122"/>
      <c r="W70" s="122"/>
      <c r="X70" s="122"/>
      <c r="Y70" s="123"/>
      <c r="Z70" s="75"/>
      <c r="AA70" s="163">
        <f t="shared" si="16"/>
        <v>0</v>
      </c>
      <c r="AB70" s="57">
        <f t="shared" si="17"/>
        <v>0</v>
      </c>
      <c r="AC70" s="77">
        <f t="shared" si="18"/>
        <v>0</v>
      </c>
      <c r="AD70" s="90">
        <f t="shared" si="19"/>
        <v>76</v>
      </c>
      <c r="AE70" s="88">
        <f t="shared" si="20"/>
        <v>0</v>
      </c>
      <c r="AF70" s="59">
        <f t="shared" si="21"/>
        <v>0</v>
      </c>
      <c r="AG70" s="91">
        <f t="shared" si="22"/>
        <v>0</v>
      </c>
      <c r="AH70" s="53">
        <f t="shared" si="23"/>
        <v>0</v>
      </c>
      <c r="AI70" s="53">
        <f t="shared" si="24"/>
        <v>0</v>
      </c>
      <c r="AJ70" s="57">
        <f t="shared" si="25"/>
        <v>0</v>
      </c>
      <c r="AK70" s="61">
        <f t="shared" si="26"/>
        <v>0</v>
      </c>
      <c r="AL70" s="53">
        <f t="shared" si="27"/>
        <v>0</v>
      </c>
      <c r="AM70" s="53">
        <f t="shared" si="28"/>
        <v>0</v>
      </c>
      <c r="AN70" s="71">
        <f t="shared" si="29"/>
        <v>0</v>
      </c>
      <c r="AO70" s="42"/>
      <c r="AP70" s="42"/>
      <c r="AR70"/>
    </row>
    <row r="71" spans="1:44">
      <c r="A71" s="461">
        <f t="shared" si="15"/>
        <v>64</v>
      </c>
      <c r="B71" s="583" t="s">
        <v>532</v>
      </c>
      <c r="C71" s="468">
        <v>16291</v>
      </c>
      <c r="D71" s="279">
        <v>2511</v>
      </c>
      <c r="E71" s="439" t="s">
        <v>52</v>
      </c>
      <c r="F71" s="420">
        <f t="shared" si="30"/>
        <v>76</v>
      </c>
      <c r="G71" s="282"/>
      <c r="H71" s="552">
        <v>76</v>
      </c>
      <c r="I71" s="256"/>
      <c r="J71" s="449"/>
      <c r="K71" s="363"/>
      <c r="L71" s="89"/>
      <c r="M71" s="78"/>
      <c r="N71" s="88"/>
      <c r="O71" s="88"/>
      <c r="P71" s="80"/>
      <c r="Q71" s="79"/>
      <c r="R71" s="52"/>
      <c r="S71" s="52"/>
      <c r="T71" s="122"/>
      <c r="U71" s="129"/>
      <c r="V71" s="122"/>
      <c r="W71" s="122"/>
      <c r="X71" s="122"/>
      <c r="Y71" s="123"/>
      <c r="Z71" s="75"/>
      <c r="AA71" s="163">
        <f t="shared" si="16"/>
        <v>0</v>
      </c>
      <c r="AB71" s="57">
        <f t="shared" si="17"/>
        <v>76</v>
      </c>
      <c r="AC71" s="77">
        <f t="shared" si="18"/>
        <v>0</v>
      </c>
      <c r="AD71" s="90">
        <f t="shared" si="19"/>
        <v>0</v>
      </c>
      <c r="AE71" s="88">
        <f t="shared" si="20"/>
        <v>0</v>
      </c>
      <c r="AF71" s="59">
        <f t="shared" si="21"/>
        <v>0</v>
      </c>
      <c r="AG71" s="91">
        <f t="shared" si="22"/>
        <v>0</v>
      </c>
      <c r="AH71" s="53">
        <f t="shared" si="23"/>
        <v>0</v>
      </c>
      <c r="AI71" s="53">
        <f t="shared" si="24"/>
        <v>0</v>
      </c>
      <c r="AJ71" s="57">
        <f t="shared" si="25"/>
        <v>0</v>
      </c>
      <c r="AK71" s="61">
        <f t="shared" si="26"/>
        <v>0</v>
      </c>
      <c r="AL71" s="53">
        <f t="shared" si="27"/>
        <v>0</v>
      </c>
      <c r="AM71" s="53">
        <f t="shared" si="28"/>
        <v>0</v>
      </c>
      <c r="AN71" s="71">
        <f t="shared" si="29"/>
        <v>0</v>
      </c>
      <c r="AO71" s="42"/>
      <c r="AP71" s="42"/>
      <c r="AR71"/>
    </row>
    <row r="72" spans="1:44">
      <c r="A72" s="461">
        <f t="shared" si="15"/>
        <v>65</v>
      </c>
      <c r="B72" s="583" t="s">
        <v>531</v>
      </c>
      <c r="C72" s="279">
        <v>72063</v>
      </c>
      <c r="D72" s="279">
        <v>2574</v>
      </c>
      <c r="E72" s="439" t="s">
        <v>52</v>
      </c>
      <c r="F72" s="420">
        <f t="shared" si="30"/>
        <v>75</v>
      </c>
      <c r="G72" s="447"/>
      <c r="H72" s="552">
        <v>75</v>
      </c>
      <c r="I72" s="256"/>
      <c r="J72" s="196"/>
      <c r="K72" s="363"/>
      <c r="L72" s="89"/>
      <c r="M72" s="78"/>
      <c r="N72" s="88"/>
      <c r="O72" s="88"/>
      <c r="P72" s="80"/>
      <c r="Q72" s="79"/>
      <c r="R72" s="52"/>
      <c r="S72" s="52"/>
      <c r="T72" s="122"/>
      <c r="U72" s="129"/>
      <c r="V72" s="122"/>
      <c r="W72" s="122"/>
      <c r="X72" s="122"/>
      <c r="Y72" s="123"/>
      <c r="Z72" s="75"/>
      <c r="AA72" s="163">
        <f t="shared" ref="AA72:AA103" si="31">G72</f>
        <v>0</v>
      </c>
      <c r="AB72" s="57">
        <f t="shared" ref="AB72:AB103" si="32">MAX(H72,I72)</f>
        <v>75</v>
      </c>
      <c r="AC72" s="77">
        <f t="shared" ref="AC72:AC103" si="33">J72</f>
        <v>0</v>
      </c>
      <c r="AD72" s="90">
        <f t="shared" ref="AD72:AD103" si="34">MAX(K72,L72)</f>
        <v>0</v>
      </c>
      <c r="AE72" s="88">
        <f t="shared" ref="AE72:AE103" si="35">M72</f>
        <v>0</v>
      </c>
      <c r="AF72" s="59">
        <f t="shared" ref="AF72:AF103" si="36">MAX(N72,O72)</f>
        <v>0</v>
      </c>
      <c r="AG72" s="91">
        <f t="shared" ref="AG72:AG103" si="37">MAX(P72,Q72)</f>
        <v>0</v>
      </c>
      <c r="AH72" s="53">
        <f t="shared" ref="AH72:AH103" si="38">MAX(R72,S72)</f>
        <v>0</v>
      </c>
      <c r="AI72" s="53">
        <f t="shared" ref="AI72:AI103" si="39">T72</f>
        <v>0</v>
      </c>
      <c r="AJ72" s="57">
        <f t="shared" ref="AJ72:AJ103" si="40">U72</f>
        <v>0</v>
      </c>
      <c r="AK72" s="61">
        <f t="shared" ref="AK72:AK103" si="41">V72</f>
        <v>0</v>
      </c>
      <c r="AL72" s="53">
        <f t="shared" ref="AL72:AL103" si="42">W72</f>
        <v>0</v>
      </c>
      <c r="AM72" s="53">
        <f t="shared" ref="AM72:AM103" si="43">X72</f>
        <v>0</v>
      </c>
      <c r="AN72" s="71">
        <f t="shared" ref="AN72:AN103" si="44">Y72</f>
        <v>0</v>
      </c>
      <c r="AO72" s="42"/>
      <c r="AP72" s="42"/>
      <c r="AR72"/>
    </row>
    <row r="73" spans="1:44">
      <c r="A73" s="461">
        <f t="shared" si="15"/>
        <v>66</v>
      </c>
      <c r="B73" s="236" t="s">
        <v>264</v>
      </c>
      <c r="C73" s="207">
        <v>91490</v>
      </c>
      <c r="D73" s="207" t="s">
        <v>265</v>
      </c>
      <c r="E73" s="465" t="s">
        <v>11</v>
      </c>
      <c r="F73" s="420">
        <f t="shared" si="30"/>
        <v>74</v>
      </c>
      <c r="G73" s="282"/>
      <c r="H73" s="273"/>
      <c r="I73" s="256"/>
      <c r="J73" s="449">
        <v>74</v>
      </c>
      <c r="K73" s="363"/>
      <c r="L73" s="89"/>
      <c r="M73" s="78"/>
      <c r="N73" s="88"/>
      <c r="O73" s="88"/>
      <c r="P73" s="80"/>
      <c r="Q73" s="79"/>
      <c r="R73" s="52"/>
      <c r="S73" s="52"/>
      <c r="T73" s="122"/>
      <c r="U73" s="129"/>
      <c r="V73" s="122"/>
      <c r="W73" s="122"/>
      <c r="X73" s="122"/>
      <c r="Y73" s="123"/>
      <c r="Z73" s="75"/>
      <c r="AA73" s="163">
        <f t="shared" si="31"/>
        <v>0</v>
      </c>
      <c r="AB73" s="57">
        <f t="shared" si="32"/>
        <v>0</v>
      </c>
      <c r="AC73" s="77">
        <f t="shared" si="33"/>
        <v>74</v>
      </c>
      <c r="AD73" s="90">
        <f t="shared" si="34"/>
        <v>0</v>
      </c>
      <c r="AE73" s="88">
        <f t="shared" si="35"/>
        <v>0</v>
      </c>
      <c r="AF73" s="59">
        <f t="shared" si="36"/>
        <v>0</v>
      </c>
      <c r="AG73" s="91">
        <f t="shared" si="37"/>
        <v>0</v>
      </c>
      <c r="AH73" s="53">
        <f t="shared" si="38"/>
        <v>0</v>
      </c>
      <c r="AI73" s="53">
        <f t="shared" si="39"/>
        <v>0</v>
      </c>
      <c r="AJ73" s="57">
        <f t="shared" si="40"/>
        <v>0</v>
      </c>
      <c r="AK73" s="61">
        <f t="shared" si="41"/>
        <v>0</v>
      </c>
      <c r="AL73" s="53">
        <f t="shared" si="42"/>
        <v>0</v>
      </c>
      <c r="AM73" s="53">
        <f t="shared" si="43"/>
        <v>0</v>
      </c>
      <c r="AN73" s="71">
        <f t="shared" si="44"/>
        <v>0</v>
      </c>
      <c r="AO73" s="42"/>
      <c r="AP73" s="42"/>
      <c r="AR73"/>
    </row>
    <row r="74" spans="1:44">
      <c r="A74" s="461">
        <f t="shared" ref="A74:A137" si="45">1+A73</f>
        <v>67</v>
      </c>
      <c r="B74" s="433" t="s">
        <v>394</v>
      </c>
      <c r="C74" s="391">
        <v>31096</v>
      </c>
      <c r="D74" s="396" t="s">
        <v>395</v>
      </c>
      <c r="E74" s="320" t="s">
        <v>1</v>
      </c>
      <c r="F74" s="420">
        <f t="shared" si="30"/>
        <v>73</v>
      </c>
      <c r="G74" s="282"/>
      <c r="H74" s="273"/>
      <c r="I74" s="256"/>
      <c r="J74" s="274"/>
      <c r="K74" s="458">
        <v>73</v>
      </c>
      <c r="L74" s="89"/>
      <c r="M74" s="78"/>
      <c r="N74" s="88"/>
      <c r="O74" s="88"/>
      <c r="P74" s="80"/>
      <c r="Q74" s="79"/>
      <c r="R74" s="52"/>
      <c r="S74" s="52"/>
      <c r="T74" s="122"/>
      <c r="U74" s="129"/>
      <c r="V74" s="122"/>
      <c r="W74" s="122"/>
      <c r="X74" s="122"/>
      <c r="Y74" s="123"/>
      <c r="Z74" s="75"/>
      <c r="AA74" s="163">
        <f t="shared" si="31"/>
        <v>0</v>
      </c>
      <c r="AB74" s="57">
        <f t="shared" si="32"/>
        <v>0</v>
      </c>
      <c r="AC74" s="77">
        <f t="shared" si="33"/>
        <v>0</v>
      </c>
      <c r="AD74" s="90">
        <f t="shared" si="34"/>
        <v>73</v>
      </c>
      <c r="AE74" s="88">
        <f t="shared" si="35"/>
        <v>0</v>
      </c>
      <c r="AF74" s="59">
        <f t="shared" si="36"/>
        <v>0</v>
      </c>
      <c r="AG74" s="91">
        <f t="shared" si="37"/>
        <v>0</v>
      </c>
      <c r="AH74" s="53">
        <f t="shared" si="38"/>
        <v>0</v>
      </c>
      <c r="AI74" s="53">
        <f t="shared" si="39"/>
        <v>0</v>
      </c>
      <c r="AJ74" s="57">
        <f t="shared" si="40"/>
        <v>0</v>
      </c>
      <c r="AK74" s="61">
        <f t="shared" si="41"/>
        <v>0</v>
      </c>
      <c r="AL74" s="53">
        <f t="shared" si="42"/>
        <v>0</v>
      </c>
      <c r="AM74" s="53">
        <f t="shared" si="43"/>
        <v>0</v>
      </c>
      <c r="AN74" s="71">
        <f t="shared" si="44"/>
        <v>0</v>
      </c>
      <c r="AO74" s="42"/>
      <c r="AP74" s="42"/>
      <c r="AR74"/>
    </row>
    <row r="75" spans="1:44">
      <c r="A75" s="461">
        <f t="shared" si="45"/>
        <v>68</v>
      </c>
      <c r="B75" s="236" t="s">
        <v>291</v>
      </c>
      <c r="C75" s="207">
        <v>89679</v>
      </c>
      <c r="D75" s="207" t="s">
        <v>292</v>
      </c>
      <c r="E75" s="465" t="s">
        <v>11</v>
      </c>
      <c r="F75" s="420">
        <f t="shared" ref="F75:F106" si="46">ROUND(IF(COUNT(AA75:AP75)&lt;=3,SUM(AA75:AP75),SUM(LARGE(AA75:AP75,1),LARGE(AA75:AP75,2),LARGE(AA75:AP75,3))),0)</f>
        <v>72</v>
      </c>
      <c r="G75" s="282"/>
      <c r="H75" s="273"/>
      <c r="I75" s="256"/>
      <c r="J75" s="449">
        <v>72</v>
      </c>
      <c r="K75" s="363"/>
      <c r="L75" s="89"/>
      <c r="M75" s="78"/>
      <c r="N75" s="88"/>
      <c r="O75" s="88"/>
      <c r="P75" s="80"/>
      <c r="Q75" s="79"/>
      <c r="R75" s="52"/>
      <c r="S75" s="52"/>
      <c r="T75" s="122"/>
      <c r="U75" s="129"/>
      <c r="V75" s="122"/>
      <c r="W75" s="122"/>
      <c r="X75" s="122"/>
      <c r="Y75" s="123"/>
      <c r="Z75" s="75"/>
      <c r="AA75" s="163">
        <f t="shared" si="31"/>
        <v>0</v>
      </c>
      <c r="AB75" s="57">
        <f t="shared" si="32"/>
        <v>0</v>
      </c>
      <c r="AC75" s="77">
        <f t="shared" si="33"/>
        <v>72</v>
      </c>
      <c r="AD75" s="90">
        <f t="shared" si="34"/>
        <v>0</v>
      </c>
      <c r="AE75" s="88">
        <f t="shared" si="35"/>
        <v>0</v>
      </c>
      <c r="AF75" s="59">
        <f t="shared" si="36"/>
        <v>0</v>
      </c>
      <c r="AG75" s="91">
        <f t="shared" si="37"/>
        <v>0</v>
      </c>
      <c r="AH75" s="53">
        <f t="shared" si="38"/>
        <v>0</v>
      </c>
      <c r="AI75" s="53">
        <f t="shared" si="39"/>
        <v>0</v>
      </c>
      <c r="AJ75" s="57">
        <f t="shared" si="40"/>
        <v>0</v>
      </c>
      <c r="AK75" s="61">
        <f t="shared" si="41"/>
        <v>0</v>
      </c>
      <c r="AL75" s="53">
        <f t="shared" si="42"/>
        <v>0</v>
      </c>
      <c r="AM75" s="53">
        <f t="shared" si="43"/>
        <v>0</v>
      </c>
      <c r="AN75" s="71">
        <f t="shared" si="44"/>
        <v>0</v>
      </c>
      <c r="AO75" s="42"/>
      <c r="AP75" s="42"/>
      <c r="AR75"/>
    </row>
    <row r="76" spans="1:44">
      <c r="A76" s="461">
        <f t="shared" si="45"/>
        <v>69</v>
      </c>
      <c r="B76" s="431" t="s">
        <v>402</v>
      </c>
      <c r="C76" s="390" t="s">
        <v>404</v>
      </c>
      <c r="D76" s="394" t="s">
        <v>403</v>
      </c>
      <c r="E76" s="320" t="s">
        <v>60</v>
      </c>
      <c r="F76" s="420">
        <f t="shared" si="46"/>
        <v>72</v>
      </c>
      <c r="G76" s="282"/>
      <c r="H76" s="273"/>
      <c r="I76" s="256"/>
      <c r="J76" s="274"/>
      <c r="K76" s="458">
        <v>72</v>
      </c>
      <c r="L76" s="89"/>
      <c r="M76" s="78"/>
      <c r="N76" s="88"/>
      <c r="O76" s="88"/>
      <c r="P76" s="80"/>
      <c r="Q76" s="79"/>
      <c r="R76" s="52"/>
      <c r="S76" s="52"/>
      <c r="T76" s="122"/>
      <c r="U76" s="129"/>
      <c r="V76" s="122"/>
      <c r="W76" s="122"/>
      <c r="X76" s="122"/>
      <c r="Y76" s="123"/>
      <c r="Z76" s="75"/>
      <c r="AA76" s="163">
        <f t="shared" si="31"/>
        <v>0</v>
      </c>
      <c r="AB76" s="57">
        <f t="shared" si="32"/>
        <v>0</v>
      </c>
      <c r="AC76" s="77">
        <f t="shared" si="33"/>
        <v>0</v>
      </c>
      <c r="AD76" s="90">
        <f t="shared" si="34"/>
        <v>72</v>
      </c>
      <c r="AE76" s="88">
        <f t="shared" si="35"/>
        <v>0</v>
      </c>
      <c r="AF76" s="59">
        <f t="shared" si="36"/>
        <v>0</v>
      </c>
      <c r="AG76" s="91">
        <f t="shared" si="37"/>
        <v>0</v>
      </c>
      <c r="AH76" s="53">
        <f t="shared" si="38"/>
        <v>0</v>
      </c>
      <c r="AI76" s="53">
        <f t="shared" si="39"/>
        <v>0</v>
      </c>
      <c r="AJ76" s="57">
        <f t="shared" si="40"/>
        <v>0</v>
      </c>
      <c r="AK76" s="61">
        <f t="shared" si="41"/>
        <v>0</v>
      </c>
      <c r="AL76" s="53">
        <f t="shared" si="42"/>
        <v>0</v>
      </c>
      <c r="AM76" s="53">
        <f t="shared" si="43"/>
        <v>0</v>
      </c>
      <c r="AN76" s="71">
        <f t="shared" si="44"/>
        <v>0</v>
      </c>
      <c r="AO76" s="42"/>
      <c r="AP76" s="42"/>
      <c r="AR76"/>
    </row>
    <row r="77" spans="1:44">
      <c r="A77" s="461">
        <f t="shared" si="45"/>
        <v>70</v>
      </c>
      <c r="B77" s="236" t="s">
        <v>267</v>
      </c>
      <c r="C77" s="225">
        <v>87670</v>
      </c>
      <c r="D77" s="207" t="s">
        <v>268</v>
      </c>
      <c r="E77" s="432" t="s">
        <v>9</v>
      </c>
      <c r="F77" s="420">
        <f t="shared" si="46"/>
        <v>71</v>
      </c>
      <c r="G77" s="282"/>
      <c r="H77" s="273"/>
      <c r="I77" s="256"/>
      <c r="J77" s="449">
        <v>71</v>
      </c>
      <c r="K77" s="363"/>
      <c r="L77" s="89"/>
      <c r="M77" s="78"/>
      <c r="N77" s="88"/>
      <c r="O77" s="88"/>
      <c r="P77" s="80"/>
      <c r="Q77" s="79"/>
      <c r="R77" s="52"/>
      <c r="S77" s="52"/>
      <c r="T77" s="122"/>
      <c r="U77" s="129"/>
      <c r="V77" s="122"/>
      <c r="W77" s="122"/>
      <c r="X77" s="122"/>
      <c r="Y77" s="123"/>
      <c r="Z77" s="75"/>
      <c r="AA77" s="163">
        <f t="shared" si="31"/>
        <v>0</v>
      </c>
      <c r="AB77" s="57">
        <f t="shared" si="32"/>
        <v>0</v>
      </c>
      <c r="AC77" s="77">
        <f t="shared" si="33"/>
        <v>71</v>
      </c>
      <c r="AD77" s="90">
        <f t="shared" si="34"/>
        <v>0</v>
      </c>
      <c r="AE77" s="88">
        <f t="shared" si="35"/>
        <v>0</v>
      </c>
      <c r="AF77" s="59">
        <f t="shared" si="36"/>
        <v>0</v>
      </c>
      <c r="AG77" s="91">
        <f t="shared" si="37"/>
        <v>0</v>
      </c>
      <c r="AH77" s="53">
        <f t="shared" si="38"/>
        <v>0</v>
      </c>
      <c r="AI77" s="53">
        <f t="shared" si="39"/>
        <v>0</v>
      </c>
      <c r="AJ77" s="57">
        <f t="shared" si="40"/>
        <v>0</v>
      </c>
      <c r="AK77" s="61">
        <f t="shared" si="41"/>
        <v>0</v>
      </c>
      <c r="AL77" s="53">
        <f t="shared" si="42"/>
        <v>0</v>
      </c>
      <c r="AM77" s="53">
        <f t="shared" si="43"/>
        <v>0</v>
      </c>
      <c r="AN77" s="71">
        <f t="shared" si="44"/>
        <v>0</v>
      </c>
      <c r="AO77" s="42"/>
      <c r="AP77" s="42"/>
      <c r="AR77"/>
    </row>
    <row r="78" spans="1:44">
      <c r="A78" s="461">
        <f t="shared" si="45"/>
        <v>71</v>
      </c>
      <c r="B78" s="236" t="s">
        <v>311</v>
      </c>
      <c r="C78" s="207">
        <v>89685</v>
      </c>
      <c r="D78" s="207" t="s">
        <v>312</v>
      </c>
      <c r="E78" s="465" t="s">
        <v>11</v>
      </c>
      <c r="F78" s="420">
        <f t="shared" si="46"/>
        <v>70</v>
      </c>
      <c r="G78" s="282"/>
      <c r="H78" s="273"/>
      <c r="I78" s="256"/>
      <c r="J78" s="449">
        <v>70</v>
      </c>
      <c r="K78" s="363"/>
      <c r="L78" s="89"/>
      <c r="M78" s="78"/>
      <c r="N78" s="88"/>
      <c r="O78" s="88"/>
      <c r="P78" s="80"/>
      <c r="Q78" s="79"/>
      <c r="R78" s="52"/>
      <c r="S78" s="52"/>
      <c r="T78" s="122"/>
      <c r="U78" s="129"/>
      <c r="V78" s="122"/>
      <c r="W78" s="122"/>
      <c r="X78" s="122"/>
      <c r="Y78" s="123"/>
      <c r="Z78" s="75"/>
      <c r="AA78" s="163">
        <f t="shared" si="31"/>
        <v>0</v>
      </c>
      <c r="AB78" s="57">
        <f t="shared" si="32"/>
        <v>0</v>
      </c>
      <c r="AC78" s="77">
        <f t="shared" si="33"/>
        <v>70</v>
      </c>
      <c r="AD78" s="90">
        <f t="shared" si="34"/>
        <v>0</v>
      </c>
      <c r="AE78" s="88">
        <f t="shared" si="35"/>
        <v>0</v>
      </c>
      <c r="AF78" s="59">
        <f t="shared" si="36"/>
        <v>0</v>
      </c>
      <c r="AG78" s="91">
        <f t="shared" si="37"/>
        <v>0</v>
      </c>
      <c r="AH78" s="53">
        <f t="shared" si="38"/>
        <v>0</v>
      </c>
      <c r="AI78" s="53">
        <f t="shared" si="39"/>
        <v>0</v>
      </c>
      <c r="AJ78" s="57">
        <f t="shared" si="40"/>
        <v>0</v>
      </c>
      <c r="AK78" s="61">
        <f t="shared" si="41"/>
        <v>0</v>
      </c>
      <c r="AL78" s="53">
        <f t="shared" si="42"/>
        <v>0</v>
      </c>
      <c r="AM78" s="53">
        <f t="shared" si="43"/>
        <v>0</v>
      </c>
      <c r="AN78" s="71">
        <f t="shared" si="44"/>
        <v>0</v>
      </c>
      <c r="AO78" s="42"/>
      <c r="AP78" s="42"/>
      <c r="AR78"/>
    </row>
    <row r="79" spans="1:44">
      <c r="A79" s="461">
        <f t="shared" si="45"/>
        <v>72</v>
      </c>
      <c r="B79" s="236" t="s">
        <v>310</v>
      </c>
      <c r="C79" s="207">
        <v>68286</v>
      </c>
      <c r="D79" s="207">
        <v>3156</v>
      </c>
      <c r="E79" s="465" t="s">
        <v>11</v>
      </c>
      <c r="F79" s="420">
        <f t="shared" si="46"/>
        <v>70</v>
      </c>
      <c r="G79" s="282"/>
      <c r="H79" s="273"/>
      <c r="I79" s="256"/>
      <c r="J79" s="449">
        <v>70</v>
      </c>
      <c r="K79" s="363"/>
      <c r="L79" s="89"/>
      <c r="M79" s="78"/>
      <c r="N79" s="88"/>
      <c r="O79" s="88"/>
      <c r="P79" s="80"/>
      <c r="Q79" s="79"/>
      <c r="R79" s="52"/>
      <c r="S79" s="52"/>
      <c r="T79" s="122"/>
      <c r="U79" s="129"/>
      <c r="V79" s="122"/>
      <c r="W79" s="122"/>
      <c r="X79" s="122"/>
      <c r="Y79" s="123"/>
      <c r="Z79" s="75"/>
      <c r="AA79" s="163">
        <f t="shared" si="31"/>
        <v>0</v>
      </c>
      <c r="AB79" s="57">
        <f t="shared" si="32"/>
        <v>0</v>
      </c>
      <c r="AC79" s="77">
        <f t="shared" si="33"/>
        <v>70</v>
      </c>
      <c r="AD79" s="90">
        <f t="shared" si="34"/>
        <v>0</v>
      </c>
      <c r="AE79" s="88">
        <f t="shared" si="35"/>
        <v>0</v>
      </c>
      <c r="AF79" s="59">
        <f t="shared" si="36"/>
        <v>0</v>
      </c>
      <c r="AG79" s="91">
        <f t="shared" si="37"/>
        <v>0</v>
      </c>
      <c r="AH79" s="53">
        <f t="shared" si="38"/>
        <v>0</v>
      </c>
      <c r="AI79" s="53">
        <f t="shared" si="39"/>
        <v>0</v>
      </c>
      <c r="AJ79" s="57">
        <f t="shared" si="40"/>
        <v>0</v>
      </c>
      <c r="AK79" s="61">
        <f t="shared" si="41"/>
        <v>0</v>
      </c>
      <c r="AL79" s="53">
        <f t="shared" si="42"/>
        <v>0</v>
      </c>
      <c r="AM79" s="53">
        <f t="shared" si="43"/>
        <v>0</v>
      </c>
      <c r="AN79" s="71">
        <f t="shared" si="44"/>
        <v>0</v>
      </c>
      <c r="AO79" s="42"/>
      <c r="AP79" s="42"/>
      <c r="AR79"/>
    </row>
    <row r="80" spans="1:44">
      <c r="A80" s="461">
        <f t="shared" si="45"/>
        <v>73</v>
      </c>
      <c r="B80" s="240" t="s">
        <v>110</v>
      </c>
      <c r="C80" s="214">
        <v>85411</v>
      </c>
      <c r="D80" s="258" t="s">
        <v>197</v>
      </c>
      <c r="E80" s="326" t="s">
        <v>0</v>
      </c>
      <c r="F80" s="420">
        <f t="shared" si="46"/>
        <v>69</v>
      </c>
      <c r="G80" s="447">
        <v>69</v>
      </c>
      <c r="H80" s="273"/>
      <c r="I80" s="256"/>
      <c r="J80" s="196"/>
      <c r="K80" s="363"/>
      <c r="L80" s="89"/>
      <c r="M80" s="78"/>
      <c r="N80" s="88"/>
      <c r="O80" s="88"/>
      <c r="P80" s="80"/>
      <c r="Q80" s="79"/>
      <c r="R80" s="52"/>
      <c r="S80" s="52"/>
      <c r="T80" s="122"/>
      <c r="U80" s="129"/>
      <c r="V80" s="122"/>
      <c r="W80" s="122"/>
      <c r="X80" s="122"/>
      <c r="Y80" s="123"/>
      <c r="Z80" s="75"/>
      <c r="AA80" s="163">
        <f t="shared" si="31"/>
        <v>69</v>
      </c>
      <c r="AB80" s="57">
        <f t="shared" si="32"/>
        <v>0</v>
      </c>
      <c r="AC80" s="77">
        <f t="shared" si="33"/>
        <v>0</v>
      </c>
      <c r="AD80" s="90">
        <f t="shared" si="34"/>
        <v>0</v>
      </c>
      <c r="AE80" s="88">
        <f t="shared" si="35"/>
        <v>0</v>
      </c>
      <c r="AF80" s="59">
        <f t="shared" si="36"/>
        <v>0</v>
      </c>
      <c r="AG80" s="91">
        <f t="shared" si="37"/>
        <v>0</v>
      </c>
      <c r="AH80" s="53">
        <f t="shared" si="38"/>
        <v>0</v>
      </c>
      <c r="AI80" s="53">
        <f t="shared" si="39"/>
        <v>0</v>
      </c>
      <c r="AJ80" s="57">
        <f t="shared" si="40"/>
        <v>0</v>
      </c>
      <c r="AK80" s="61">
        <f t="shared" si="41"/>
        <v>0</v>
      </c>
      <c r="AL80" s="53">
        <f t="shared" si="42"/>
        <v>0</v>
      </c>
      <c r="AM80" s="53">
        <f t="shared" si="43"/>
        <v>0</v>
      </c>
      <c r="AN80" s="71">
        <f t="shared" si="44"/>
        <v>0</v>
      </c>
      <c r="AO80" s="42"/>
      <c r="AP80" s="42"/>
      <c r="AR80"/>
    </row>
    <row r="81" spans="1:44">
      <c r="A81" s="461">
        <f t="shared" si="45"/>
        <v>74</v>
      </c>
      <c r="B81" s="583" t="s">
        <v>515</v>
      </c>
      <c r="C81" s="468">
        <v>72059</v>
      </c>
      <c r="D81" s="468">
        <v>2570</v>
      </c>
      <c r="E81" s="439" t="s">
        <v>52</v>
      </c>
      <c r="F81" s="421">
        <f t="shared" si="46"/>
        <v>69</v>
      </c>
      <c r="G81" s="447"/>
      <c r="H81" s="552">
        <v>69</v>
      </c>
      <c r="I81" s="256"/>
      <c r="J81" s="274"/>
      <c r="K81" s="363"/>
      <c r="L81" s="89"/>
      <c r="M81" s="78"/>
      <c r="N81" s="88"/>
      <c r="O81" s="88"/>
      <c r="P81" s="80"/>
      <c r="Q81" s="79"/>
      <c r="R81" s="52"/>
      <c r="S81" s="52"/>
      <c r="T81" s="122"/>
      <c r="U81" s="129"/>
      <c r="V81" s="122"/>
      <c r="W81" s="122"/>
      <c r="X81" s="122"/>
      <c r="Y81" s="123"/>
      <c r="Z81" s="75"/>
      <c r="AA81" s="163">
        <f t="shared" si="31"/>
        <v>0</v>
      </c>
      <c r="AB81" s="57">
        <f t="shared" si="32"/>
        <v>69</v>
      </c>
      <c r="AC81" s="77">
        <f t="shared" si="33"/>
        <v>0</v>
      </c>
      <c r="AD81" s="90">
        <f t="shared" si="34"/>
        <v>0</v>
      </c>
      <c r="AE81" s="88">
        <f t="shared" si="35"/>
        <v>0</v>
      </c>
      <c r="AF81" s="59">
        <f t="shared" si="36"/>
        <v>0</v>
      </c>
      <c r="AG81" s="91">
        <f t="shared" si="37"/>
        <v>0</v>
      </c>
      <c r="AH81" s="53">
        <f t="shared" si="38"/>
        <v>0</v>
      </c>
      <c r="AI81" s="53">
        <f t="shared" si="39"/>
        <v>0</v>
      </c>
      <c r="AJ81" s="57">
        <f t="shared" si="40"/>
        <v>0</v>
      </c>
      <c r="AK81" s="61">
        <f t="shared" si="41"/>
        <v>0</v>
      </c>
      <c r="AL81" s="53">
        <f t="shared" si="42"/>
        <v>0</v>
      </c>
      <c r="AM81" s="53">
        <f t="shared" si="43"/>
        <v>0</v>
      </c>
      <c r="AN81" s="71">
        <f t="shared" si="44"/>
        <v>0</v>
      </c>
      <c r="AO81" s="42"/>
      <c r="AP81" s="42"/>
      <c r="AR81"/>
    </row>
    <row r="82" spans="1:44">
      <c r="A82" s="461">
        <f t="shared" si="45"/>
        <v>75</v>
      </c>
      <c r="B82" s="436" t="s">
        <v>467</v>
      </c>
      <c r="C82" s="390" t="s">
        <v>401</v>
      </c>
      <c r="D82" s="395" t="s">
        <v>400</v>
      </c>
      <c r="E82" s="320" t="s">
        <v>1</v>
      </c>
      <c r="F82" s="420">
        <f t="shared" si="46"/>
        <v>69</v>
      </c>
      <c r="G82" s="282"/>
      <c r="H82" s="273"/>
      <c r="I82" s="256"/>
      <c r="J82" s="274"/>
      <c r="K82" s="458">
        <v>69</v>
      </c>
      <c r="L82" s="89"/>
      <c r="M82" s="78"/>
      <c r="N82" s="88"/>
      <c r="O82" s="88"/>
      <c r="P82" s="80"/>
      <c r="Q82" s="79"/>
      <c r="R82" s="52"/>
      <c r="S82" s="52"/>
      <c r="T82" s="122"/>
      <c r="U82" s="129"/>
      <c r="V82" s="122"/>
      <c r="W82" s="122"/>
      <c r="X82" s="122"/>
      <c r="Y82" s="123"/>
      <c r="Z82" s="75"/>
      <c r="AA82" s="163">
        <f t="shared" si="31"/>
        <v>0</v>
      </c>
      <c r="AB82" s="57">
        <f t="shared" si="32"/>
        <v>0</v>
      </c>
      <c r="AC82" s="77">
        <f t="shared" si="33"/>
        <v>0</v>
      </c>
      <c r="AD82" s="90">
        <f t="shared" si="34"/>
        <v>69</v>
      </c>
      <c r="AE82" s="88">
        <f t="shared" si="35"/>
        <v>0</v>
      </c>
      <c r="AF82" s="59">
        <f t="shared" si="36"/>
        <v>0</v>
      </c>
      <c r="AG82" s="91">
        <f t="shared" si="37"/>
        <v>0</v>
      </c>
      <c r="AH82" s="53">
        <f t="shared" si="38"/>
        <v>0</v>
      </c>
      <c r="AI82" s="53">
        <f t="shared" si="39"/>
        <v>0</v>
      </c>
      <c r="AJ82" s="57">
        <f t="shared" si="40"/>
        <v>0</v>
      </c>
      <c r="AK82" s="61">
        <f t="shared" si="41"/>
        <v>0</v>
      </c>
      <c r="AL82" s="53">
        <f t="shared" si="42"/>
        <v>0</v>
      </c>
      <c r="AM82" s="53">
        <f t="shared" si="43"/>
        <v>0</v>
      </c>
      <c r="AN82" s="71">
        <f t="shared" si="44"/>
        <v>0</v>
      </c>
      <c r="AO82" s="42"/>
      <c r="AP82" s="42"/>
      <c r="AR82"/>
    </row>
    <row r="83" spans="1:44">
      <c r="A83" s="461">
        <f t="shared" si="45"/>
        <v>76</v>
      </c>
      <c r="B83" s="236" t="s">
        <v>331</v>
      </c>
      <c r="C83" s="207">
        <v>94346</v>
      </c>
      <c r="D83" s="207" t="s">
        <v>332</v>
      </c>
      <c r="E83" s="465" t="s">
        <v>11</v>
      </c>
      <c r="F83" s="420">
        <f t="shared" si="46"/>
        <v>68</v>
      </c>
      <c r="G83" s="282"/>
      <c r="H83" s="273"/>
      <c r="I83" s="256"/>
      <c r="J83" s="449">
        <v>68</v>
      </c>
      <c r="K83" s="363"/>
      <c r="L83" s="89"/>
      <c r="M83" s="78"/>
      <c r="N83" s="88"/>
      <c r="O83" s="88"/>
      <c r="P83" s="80"/>
      <c r="Q83" s="79"/>
      <c r="R83" s="52"/>
      <c r="S83" s="52"/>
      <c r="T83" s="122"/>
      <c r="U83" s="129"/>
      <c r="V83" s="122"/>
      <c r="W83" s="122"/>
      <c r="X83" s="122"/>
      <c r="Y83" s="123"/>
      <c r="Z83" s="75"/>
      <c r="AA83" s="163">
        <f t="shared" si="31"/>
        <v>0</v>
      </c>
      <c r="AB83" s="57">
        <f t="shared" si="32"/>
        <v>0</v>
      </c>
      <c r="AC83" s="77">
        <f t="shared" si="33"/>
        <v>68</v>
      </c>
      <c r="AD83" s="90">
        <f t="shared" si="34"/>
        <v>0</v>
      </c>
      <c r="AE83" s="88">
        <f t="shared" si="35"/>
        <v>0</v>
      </c>
      <c r="AF83" s="59">
        <f t="shared" si="36"/>
        <v>0</v>
      </c>
      <c r="AG83" s="91">
        <f t="shared" si="37"/>
        <v>0</v>
      </c>
      <c r="AH83" s="53">
        <f t="shared" si="38"/>
        <v>0</v>
      </c>
      <c r="AI83" s="53">
        <f t="shared" si="39"/>
        <v>0</v>
      </c>
      <c r="AJ83" s="57">
        <f t="shared" si="40"/>
        <v>0</v>
      </c>
      <c r="AK83" s="61">
        <f t="shared" si="41"/>
        <v>0</v>
      </c>
      <c r="AL83" s="53">
        <f t="shared" si="42"/>
        <v>0</v>
      </c>
      <c r="AM83" s="53">
        <f t="shared" si="43"/>
        <v>0</v>
      </c>
      <c r="AN83" s="71">
        <f t="shared" si="44"/>
        <v>0</v>
      </c>
      <c r="AO83" s="42"/>
      <c r="AP83" s="42"/>
      <c r="AR83"/>
    </row>
    <row r="84" spans="1:44">
      <c r="A84" s="461">
        <f t="shared" si="45"/>
        <v>77</v>
      </c>
      <c r="B84" s="244" t="s">
        <v>246</v>
      </c>
      <c r="C84" s="213">
        <v>93334</v>
      </c>
      <c r="D84" s="224" t="s">
        <v>247</v>
      </c>
      <c r="E84" s="325" t="s">
        <v>11</v>
      </c>
      <c r="F84" s="420">
        <f t="shared" si="46"/>
        <v>68</v>
      </c>
      <c r="G84" s="447">
        <v>68</v>
      </c>
      <c r="H84" s="273"/>
      <c r="I84" s="256"/>
      <c r="J84" s="274"/>
      <c r="K84" s="363"/>
      <c r="L84" s="89"/>
      <c r="M84" s="78"/>
      <c r="N84" s="88"/>
      <c r="O84" s="88"/>
      <c r="P84" s="80"/>
      <c r="Q84" s="79"/>
      <c r="R84" s="52"/>
      <c r="S84" s="52"/>
      <c r="T84" s="122"/>
      <c r="U84" s="129"/>
      <c r="V84" s="122"/>
      <c r="W84" s="122"/>
      <c r="X84" s="122"/>
      <c r="Y84" s="123"/>
      <c r="Z84" s="75"/>
      <c r="AA84" s="163">
        <f t="shared" si="31"/>
        <v>68</v>
      </c>
      <c r="AB84" s="57">
        <f t="shared" si="32"/>
        <v>0</v>
      </c>
      <c r="AC84" s="77">
        <f t="shared" si="33"/>
        <v>0</v>
      </c>
      <c r="AD84" s="90">
        <f t="shared" si="34"/>
        <v>0</v>
      </c>
      <c r="AE84" s="88">
        <f t="shared" si="35"/>
        <v>0</v>
      </c>
      <c r="AF84" s="59">
        <f t="shared" si="36"/>
        <v>0</v>
      </c>
      <c r="AG84" s="91">
        <f t="shared" si="37"/>
        <v>0</v>
      </c>
      <c r="AH84" s="53">
        <f t="shared" si="38"/>
        <v>0</v>
      </c>
      <c r="AI84" s="53">
        <f t="shared" si="39"/>
        <v>0</v>
      </c>
      <c r="AJ84" s="57">
        <f t="shared" si="40"/>
        <v>0</v>
      </c>
      <c r="AK84" s="61">
        <f t="shared" si="41"/>
        <v>0</v>
      </c>
      <c r="AL84" s="53">
        <f t="shared" si="42"/>
        <v>0</v>
      </c>
      <c r="AM84" s="53">
        <f t="shared" si="43"/>
        <v>0</v>
      </c>
      <c r="AN84" s="71">
        <f t="shared" si="44"/>
        <v>0</v>
      </c>
      <c r="AO84" s="42"/>
      <c r="AP84" s="42"/>
      <c r="AR84"/>
    </row>
    <row r="85" spans="1:44">
      <c r="A85" s="461">
        <f t="shared" si="45"/>
        <v>78</v>
      </c>
      <c r="B85" s="236" t="s">
        <v>329</v>
      </c>
      <c r="C85" s="207">
        <v>93330</v>
      </c>
      <c r="D85" s="207" t="s">
        <v>330</v>
      </c>
      <c r="E85" s="465" t="s">
        <v>11</v>
      </c>
      <c r="F85" s="420">
        <f t="shared" si="46"/>
        <v>68</v>
      </c>
      <c r="G85" s="282"/>
      <c r="H85" s="273"/>
      <c r="I85" s="256"/>
      <c r="J85" s="449">
        <v>68</v>
      </c>
      <c r="K85" s="363"/>
      <c r="L85" s="89"/>
      <c r="M85" s="78"/>
      <c r="N85" s="88"/>
      <c r="O85" s="88"/>
      <c r="P85" s="80"/>
      <c r="Q85" s="79"/>
      <c r="R85" s="52"/>
      <c r="S85" s="52"/>
      <c r="T85" s="122"/>
      <c r="U85" s="129"/>
      <c r="V85" s="122"/>
      <c r="W85" s="122"/>
      <c r="X85" s="122"/>
      <c r="Y85" s="123"/>
      <c r="Z85" s="75"/>
      <c r="AA85" s="163">
        <f t="shared" si="31"/>
        <v>0</v>
      </c>
      <c r="AB85" s="57">
        <f t="shared" si="32"/>
        <v>0</v>
      </c>
      <c r="AC85" s="77">
        <f t="shared" si="33"/>
        <v>68</v>
      </c>
      <c r="AD85" s="90">
        <f t="shared" si="34"/>
        <v>0</v>
      </c>
      <c r="AE85" s="88">
        <f t="shared" si="35"/>
        <v>0</v>
      </c>
      <c r="AF85" s="59">
        <f t="shared" si="36"/>
        <v>0</v>
      </c>
      <c r="AG85" s="91">
        <f t="shared" si="37"/>
        <v>0</v>
      </c>
      <c r="AH85" s="53">
        <f t="shared" si="38"/>
        <v>0</v>
      </c>
      <c r="AI85" s="53">
        <f t="shared" si="39"/>
        <v>0</v>
      </c>
      <c r="AJ85" s="57">
        <f t="shared" si="40"/>
        <v>0</v>
      </c>
      <c r="AK85" s="61">
        <f t="shared" si="41"/>
        <v>0</v>
      </c>
      <c r="AL85" s="53">
        <f t="shared" si="42"/>
        <v>0</v>
      </c>
      <c r="AM85" s="53">
        <f t="shared" si="43"/>
        <v>0</v>
      </c>
      <c r="AN85" s="71">
        <f t="shared" si="44"/>
        <v>0</v>
      </c>
      <c r="AO85" s="42"/>
      <c r="AP85" s="42"/>
      <c r="AR85"/>
    </row>
    <row r="86" spans="1:44">
      <c r="A86" s="461">
        <f t="shared" si="45"/>
        <v>79</v>
      </c>
      <c r="B86" s="238" t="s">
        <v>112</v>
      </c>
      <c r="C86" s="213">
        <v>27177</v>
      </c>
      <c r="D86" s="224" t="s">
        <v>113</v>
      </c>
      <c r="E86" s="325" t="s">
        <v>68</v>
      </c>
      <c r="F86" s="420">
        <f t="shared" si="46"/>
        <v>68</v>
      </c>
      <c r="G86" s="447">
        <v>68</v>
      </c>
      <c r="H86" s="273"/>
      <c r="I86" s="256"/>
      <c r="J86" s="274"/>
      <c r="K86" s="363"/>
      <c r="L86" s="89"/>
      <c r="M86" s="78"/>
      <c r="N86" s="88"/>
      <c r="O86" s="88"/>
      <c r="P86" s="80"/>
      <c r="Q86" s="79"/>
      <c r="R86" s="52"/>
      <c r="S86" s="52"/>
      <c r="T86" s="122"/>
      <c r="U86" s="129"/>
      <c r="V86" s="122"/>
      <c r="W86" s="122"/>
      <c r="X86" s="122"/>
      <c r="Y86" s="123"/>
      <c r="Z86" s="75"/>
      <c r="AA86" s="163">
        <f t="shared" si="31"/>
        <v>68</v>
      </c>
      <c r="AB86" s="57">
        <f t="shared" si="32"/>
        <v>0</v>
      </c>
      <c r="AC86" s="77">
        <f t="shared" si="33"/>
        <v>0</v>
      </c>
      <c r="AD86" s="90">
        <f t="shared" si="34"/>
        <v>0</v>
      </c>
      <c r="AE86" s="88">
        <f t="shared" si="35"/>
        <v>0</v>
      </c>
      <c r="AF86" s="59">
        <f t="shared" si="36"/>
        <v>0</v>
      </c>
      <c r="AG86" s="91">
        <f t="shared" si="37"/>
        <v>0</v>
      </c>
      <c r="AH86" s="53">
        <f t="shared" si="38"/>
        <v>0</v>
      </c>
      <c r="AI86" s="53">
        <f t="shared" si="39"/>
        <v>0</v>
      </c>
      <c r="AJ86" s="57">
        <f t="shared" si="40"/>
        <v>0</v>
      </c>
      <c r="AK86" s="61">
        <f t="shared" si="41"/>
        <v>0</v>
      </c>
      <c r="AL86" s="53">
        <f t="shared" si="42"/>
        <v>0</v>
      </c>
      <c r="AM86" s="53">
        <f t="shared" si="43"/>
        <v>0</v>
      </c>
      <c r="AN86" s="71">
        <f t="shared" si="44"/>
        <v>0</v>
      </c>
      <c r="AO86" s="42"/>
      <c r="AP86" s="42"/>
      <c r="AR86"/>
    </row>
    <row r="87" spans="1:44">
      <c r="A87" s="461">
        <f t="shared" si="45"/>
        <v>80</v>
      </c>
      <c r="B87" s="237" t="s">
        <v>296</v>
      </c>
      <c r="C87" s="208">
        <v>22231</v>
      </c>
      <c r="D87" s="208">
        <v>755</v>
      </c>
      <c r="E87" s="465" t="s">
        <v>11</v>
      </c>
      <c r="F87" s="420">
        <f t="shared" si="46"/>
        <v>68</v>
      </c>
      <c r="G87" s="282"/>
      <c r="H87" s="273"/>
      <c r="I87" s="256"/>
      <c r="J87" s="449">
        <v>68</v>
      </c>
      <c r="K87" s="363"/>
      <c r="L87" s="89"/>
      <c r="M87" s="78"/>
      <c r="N87" s="88"/>
      <c r="O87" s="88"/>
      <c r="P87" s="80"/>
      <c r="Q87" s="79"/>
      <c r="R87" s="52"/>
      <c r="S87" s="52"/>
      <c r="T87" s="122"/>
      <c r="U87" s="129"/>
      <c r="V87" s="122"/>
      <c r="W87" s="122"/>
      <c r="X87" s="122"/>
      <c r="Y87" s="123"/>
      <c r="Z87" s="75"/>
      <c r="AA87" s="163">
        <f t="shared" si="31"/>
        <v>0</v>
      </c>
      <c r="AB87" s="57">
        <f t="shared" si="32"/>
        <v>0</v>
      </c>
      <c r="AC87" s="77">
        <f t="shared" si="33"/>
        <v>68</v>
      </c>
      <c r="AD87" s="90">
        <f t="shared" si="34"/>
        <v>0</v>
      </c>
      <c r="AE87" s="88">
        <f t="shared" si="35"/>
        <v>0</v>
      </c>
      <c r="AF87" s="59">
        <f t="shared" si="36"/>
        <v>0</v>
      </c>
      <c r="AG87" s="91">
        <f t="shared" si="37"/>
        <v>0</v>
      </c>
      <c r="AH87" s="53">
        <f t="shared" si="38"/>
        <v>0</v>
      </c>
      <c r="AI87" s="53">
        <f t="shared" si="39"/>
        <v>0</v>
      </c>
      <c r="AJ87" s="57">
        <f t="shared" si="40"/>
        <v>0</v>
      </c>
      <c r="AK87" s="61">
        <f t="shared" si="41"/>
        <v>0</v>
      </c>
      <c r="AL87" s="53">
        <f t="shared" si="42"/>
        <v>0</v>
      </c>
      <c r="AM87" s="53">
        <f t="shared" si="43"/>
        <v>0</v>
      </c>
      <c r="AN87" s="71">
        <f t="shared" si="44"/>
        <v>0</v>
      </c>
      <c r="AO87" s="42"/>
      <c r="AP87" s="42"/>
      <c r="AR87"/>
    </row>
    <row r="88" spans="1:44">
      <c r="A88" s="461">
        <f t="shared" si="45"/>
        <v>81</v>
      </c>
      <c r="B88" s="238" t="s">
        <v>127</v>
      </c>
      <c r="C88" s="213">
        <v>85401</v>
      </c>
      <c r="D88" s="224" t="s">
        <v>233</v>
      </c>
      <c r="E88" s="326" t="s">
        <v>0</v>
      </c>
      <c r="F88" s="420">
        <f t="shared" si="46"/>
        <v>67</v>
      </c>
      <c r="G88" s="447">
        <v>67</v>
      </c>
      <c r="H88" s="273"/>
      <c r="I88" s="256"/>
      <c r="J88" s="274"/>
      <c r="K88" s="363"/>
      <c r="L88" s="89"/>
      <c r="M88" s="78"/>
      <c r="N88" s="88"/>
      <c r="O88" s="88"/>
      <c r="P88" s="80"/>
      <c r="Q88" s="79"/>
      <c r="R88" s="52"/>
      <c r="S88" s="52"/>
      <c r="T88" s="122"/>
      <c r="U88" s="129"/>
      <c r="V88" s="122"/>
      <c r="W88" s="122"/>
      <c r="X88" s="122"/>
      <c r="Y88" s="123"/>
      <c r="Z88" s="75"/>
      <c r="AA88" s="163">
        <f t="shared" si="31"/>
        <v>67</v>
      </c>
      <c r="AB88" s="57">
        <f t="shared" si="32"/>
        <v>0</v>
      </c>
      <c r="AC88" s="77">
        <f t="shared" si="33"/>
        <v>0</v>
      </c>
      <c r="AD88" s="90">
        <f t="shared" si="34"/>
        <v>0</v>
      </c>
      <c r="AE88" s="88">
        <f t="shared" si="35"/>
        <v>0</v>
      </c>
      <c r="AF88" s="59">
        <f t="shared" si="36"/>
        <v>0</v>
      </c>
      <c r="AG88" s="91">
        <f t="shared" si="37"/>
        <v>0</v>
      </c>
      <c r="AH88" s="53">
        <f t="shared" si="38"/>
        <v>0</v>
      </c>
      <c r="AI88" s="53">
        <f t="shared" si="39"/>
        <v>0</v>
      </c>
      <c r="AJ88" s="57">
        <f t="shared" si="40"/>
        <v>0</v>
      </c>
      <c r="AK88" s="61">
        <f t="shared" si="41"/>
        <v>0</v>
      </c>
      <c r="AL88" s="53">
        <f t="shared" si="42"/>
        <v>0</v>
      </c>
      <c r="AM88" s="53">
        <f t="shared" si="43"/>
        <v>0</v>
      </c>
      <c r="AN88" s="71">
        <f t="shared" si="44"/>
        <v>0</v>
      </c>
      <c r="AO88" s="42"/>
      <c r="AP88" s="42"/>
      <c r="AR88"/>
    </row>
    <row r="89" spans="1:44">
      <c r="A89" s="461">
        <f t="shared" si="45"/>
        <v>82</v>
      </c>
      <c r="B89" s="583" t="s">
        <v>535</v>
      </c>
      <c r="C89" s="279">
        <v>62076</v>
      </c>
      <c r="D89" s="279" t="s">
        <v>511</v>
      </c>
      <c r="E89" s="439" t="s">
        <v>12</v>
      </c>
      <c r="F89" s="420">
        <f t="shared" si="46"/>
        <v>67</v>
      </c>
      <c r="G89" s="447"/>
      <c r="H89" s="552">
        <v>67</v>
      </c>
      <c r="I89" s="256"/>
      <c r="J89" s="196"/>
      <c r="K89" s="363"/>
      <c r="L89" s="89"/>
      <c r="M89" s="78"/>
      <c r="N89" s="88"/>
      <c r="O89" s="88"/>
      <c r="P89" s="80"/>
      <c r="Q89" s="79"/>
      <c r="R89" s="52"/>
      <c r="S89" s="52"/>
      <c r="T89" s="122"/>
      <c r="U89" s="129"/>
      <c r="V89" s="122"/>
      <c r="W89" s="122"/>
      <c r="X89" s="122"/>
      <c r="Y89" s="123"/>
      <c r="Z89" s="75"/>
      <c r="AA89" s="163">
        <f t="shared" si="31"/>
        <v>0</v>
      </c>
      <c r="AB89" s="57">
        <f t="shared" si="32"/>
        <v>67</v>
      </c>
      <c r="AC89" s="77">
        <f t="shared" si="33"/>
        <v>0</v>
      </c>
      <c r="AD89" s="90">
        <f t="shared" si="34"/>
        <v>0</v>
      </c>
      <c r="AE89" s="88">
        <f t="shared" si="35"/>
        <v>0</v>
      </c>
      <c r="AF89" s="59">
        <f t="shared" si="36"/>
        <v>0</v>
      </c>
      <c r="AG89" s="91">
        <f t="shared" si="37"/>
        <v>0</v>
      </c>
      <c r="AH89" s="53">
        <f t="shared" si="38"/>
        <v>0</v>
      </c>
      <c r="AI89" s="53">
        <f t="shared" si="39"/>
        <v>0</v>
      </c>
      <c r="AJ89" s="57">
        <f t="shared" si="40"/>
        <v>0</v>
      </c>
      <c r="AK89" s="61">
        <f t="shared" si="41"/>
        <v>0</v>
      </c>
      <c r="AL89" s="53">
        <f t="shared" si="42"/>
        <v>0</v>
      </c>
      <c r="AM89" s="53">
        <f t="shared" si="43"/>
        <v>0</v>
      </c>
      <c r="AN89" s="71">
        <f t="shared" si="44"/>
        <v>0</v>
      </c>
      <c r="AO89" s="42"/>
      <c r="AP89" s="42"/>
      <c r="AR89"/>
    </row>
    <row r="90" spans="1:44">
      <c r="A90" s="461">
        <f t="shared" si="45"/>
        <v>83</v>
      </c>
      <c r="B90" s="236" t="s">
        <v>333</v>
      </c>
      <c r="C90" s="207">
        <v>21769</v>
      </c>
      <c r="D90" s="207">
        <v>251</v>
      </c>
      <c r="E90" s="465" t="s">
        <v>11</v>
      </c>
      <c r="F90" s="420">
        <f t="shared" si="46"/>
        <v>67</v>
      </c>
      <c r="G90" s="283"/>
      <c r="H90" s="273"/>
      <c r="I90" s="256"/>
      <c r="J90" s="449">
        <v>67</v>
      </c>
      <c r="K90" s="363"/>
      <c r="L90" s="89"/>
      <c r="M90" s="78"/>
      <c r="N90" s="88"/>
      <c r="O90" s="88"/>
      <c r="P90" s="80"/>
      <c r="Q90" s="79"/>
      <c r="R90" s="52"/>
      <c r="S90" s="52"/>
      <c r="T90" s="122"/>
      <c r="U90" s="129"/>
      <c r="V90" s="122"/>
      <c r="W90" s="122"/>
      <c r="X90" s="122"/>
      <c r="Y90" s="123"/>
      <c r="Z90" s="75"/>
      <c r="AA90" s="163">
        <f t="shared" si="31"/>
        <v>0</v>
      </c>
      <c r="AB90" s="57">
        <f t="shared" si="32"/>
        <v>0</v>
      </c>
      <c r="AC90" s="77">
        <f t="shared" si="33"/>
        <v>67</v>
      </c>
      <c r="AD90" s="90">
        <f t="shared" si="34"/>
        <v>0</v>
      </c>
      <c r="AE90" s="88">
        <f t="shared" si="35"/>
        <v>0</v>
      </c>
      <c r="AF90" s="59">
        <f t="shared" si="36"/>
        <v>0</v>
      </c>
      <c r="AG90" s="91">
        <f t="shared" si="37"/>
        <v>0</v>
      </c>
      <c r="AH90" s="53">
        <f t="shared" si="38"/>
        <v>0</v>
      </c>
      <c r="AI90" s="53">
        <f t="shared" si="39"/>
        <v>0</v>
      </c>
      <c r="AJ90" s="57">
        <f t="shared" si="40"/>
        <v>0</v>
      </c>
      <c r="AK90" s="61">
        <f t="shared" si="41"/>
        <v>0</v>
      </c>
      <c r="AL90" s="53">
        <f t="shared" si="42"/>
        <v>0</v>
      </c>
      <c r="AM90" s="53">
        <f t="shared" si="43"/>
        <v>0</v>
      </c>
      <c r="AN90" s="71">
        <f t="shared" si="44"/>
        <v>0</v>
      </c>
      <c r="AO90" s="42"/>
      <c r="AP90" s="42"/>
      <c r="AR90"/>
    </row>
    <row r="91" spans="1:44">
      <c r="A91" s="461">
        <f t="shared" si="45"/>
        <v>84</v>
      </c>
      <c r="B91" s="239" t="s">
        <v>202</v>
      </c>
      <c r="C91" s="214">
        <v>69734</v>
      </c>
      <c r="D91" s="253" t="s">
        <v>135</v>
      </c>
      <c r="E91" s="326" t="s">
        <v>11</v>
      </c>
      <c r="F91" s="420">
        <f t="shared" si="46"/>
        <v>66</v>
      </c>
      <c r="G91" s="447">
        <v>66</v>
      </c>
      <c r="H91" s="273"/>
      <c r="I91" s="256"/>
      <c r="J91" s="274"/>
      <c r="K91" s="363"/>
      <c r="L91" s="89"/>
      <c r="M91" s="78"/>
      <c r="N91" s="88"/>
      <c r="O91" s="88"/>
      <c r="P91" s="80"/>
      <c r="Q91" s="79"/>
      <c r="R91" s="52"/>
      <c r="S91" s="52"/>
      <c r="T91" s="122"/>
      <c r="U91" s="129"/>
      <c r="V91" s="122"/>
      <c r="W91" s="122"/>
      <c r="X91" s="122"/>
      <c r="Y91" s="123"/>
      <c r="Z91" s="75"/>
      <c r="AA91" s="163">
        <f t="shared" si="31"/>
        <v>66</v>
      </c>
      <c r="AB91" s="57">
        <f t="shared" si="32"/>
        <v>0</v>
      </c>
      <c r="AC91" s="77">
        <f t="shared" si="33"/>
        <v>0</v>
      </c>
      <c r="AD91" s="90">
        <f t="shared" si="34"/>
        <v>0</v>
      </c>
      <c r="AE91" s="88">
        <f t="shared" si="35"/>
        <v>0</v>
      </c>
      <c r="AF91" s="59">
        <f t="shared" si="36"/>
        <v>0</v>
      </c>
      <c r="AG91" s="91">
        <f t="shared" si="37"/>
        <v>0</v>
      </c>
      <c r="AH91" s="53">
        <f t="shared" si="38"/>
        <v>0</v>
      </c>
      <c r="AI91" s="53">
        <f t="shared" si="39"/>
        <v>0</v>
      </c>
      <c r="AJ91" s="57">
        <f t="shared" si="40"/>
        <v>0</v>
      </c>
      <c r="AK91" s="61">
        <f t="shared" si="41"/>
        <v>0</v>
      </c>
      <c r="AL91" s="53">
        <f t="shared" si="42"/>
        <v>0</v>
      </c>
      <c r="AM91" s="53">
        <f t="shared" si="43"/>
        <v>0</v>
      </c>
      <c r="AN91" s="71">
        <f t="shared" si="44"/>
        <v>0</v>
      </c>
      <c r="AO91" s="42"/>
      <c r="AP91" s="42"/>
      <c r="AR91"/>
    </row>
    <row r="92" spans="1:44">
      <c r="A92" s="461">
        <f t="shared" si="45"/>
        <v>85</v>
      </c>
      <c r="B92" s="247" t="s">
        <v>83</v>
      </c>
      <c r="C92" s="216">
        <v>21827</v>
      </c>
      <c r="D92" s="259" t="s">
        <v>227</v>
      </c>
      <c r="E92" s="322" t="s">
        <v>11</v>
      </c>
      <c r="F92" s="420">
        <f t="shared" si="46"/>
        <v>66</v>
      </c>
      <c r="G92" s="447">
        <v>66</v>
      </c>
      <c r="H92" s="273"/>
      <c r="I92" s="256"/>
      <c r="J92" s="196"/>
      <c r="K92" s="363"/>
      <c r="L92" s="89"/>
      <c r="M92" s="78"/>
      <c r="N92" s="88"/>
      <c r="O92" s="88"/>
      <c r="P92" s="80"/>
      <c r="Q92" s="79"/>
      <c r="R92" s="52"/>
      <c r="S92" s="52"/>
      <c r="T92" s="122"/>
      <c r="U92" s="129"/>
      <c r="V92" s="122"/>
      <c r="W92" s="122"/>
      <c r="X92" s="122"/>
      <c r="Y92" s="123"/>
      <c r="Z92" s="75"/>
      <c r="AA92" s="163">
        <f t="shared" si="31"/>
        <v>66</v>
      </c>
      <c r="AB92" s="57">
        <f t="shared" si="32"/>
        <v>0</v>
      </c>
      <c r="AC92" s="77">
        <f t="shared" si="33"/>
        <v>0</v>
      </c>
      <c r="AD92" s="90">
        <f t="shared" si="34"/>
        <v>0</v>
      </c>
      <c r="AE92" s="88">
        <f t="shared" si="35"/>
        <v>0</v>
      </c>
      <c r="AF92" s="59">
        <f t="shared" si="36"/>
        <v>0</v>
      </c>
      <c r="AG92" s="91">
        <f t="shared" si="37"/>
        <v>0</v>
      </c>
      <c r="AH92" s="53">
        <f t="shared" si="38"/>
        <v>0</v>
      </c>
      <c r="AI92" s="53">
        <f t="shared" si="39"/>
        <v>0</v>
      </c>
      <c r="AJ92" s="57">
        <f t="shared" si="40"/>
        <v>0</v>
      </c>
      <c r="AK92" s="61">
        <f t="shared" si="41"/>
        <v>0</v>
      </c>
      <c r="AL92" s="53">
        <f t="shared" si="42"/>
        <v>0</v>
      </c>
      <c r="AM92" s="53">
        <f t="shared" si="43"/>
        <v>0</v>
      </c>
      <c r="AN92" s="71">
        <f t="shared" si="44"/>
        <v>0</v>
      </c>
      <c r="AO92" s="42"/>
      <c r="AP92" s="42"/>
      <c r="AR92"/>
    </row>
    <row r="93" spans="1:44">
      <c r="A93" s="461">
        <f t="shared" si="45"/>
        <v>86</v>
      </c>
      <c r="B93" s="236" t="s">
        <v>334</v>
      </c>
      <c r="C93" s="277"/>
      <c r="D93" s="207" t="s">
        <v>335</v>
      </c>
      <c r="E93" s="465" t="s">
        <v>11</v>
      </c>
      <c r="F93" s="420">
        <f t="shared" si="46"/>
        <v>66</v>
      </c>
      <c r="G93" s="282"/>
      <c r="H93" s="273"/>
      <c r="I93" s="256"/>
      <c r="J93" s="449">
        <v>66</v>
      </c>
      <c r="K93" s="363"/>
      <c r="L93" s="89"/>
      <c r="M93" s="78"/>
      <c r="N93" s="88"/>
      <c r="O93" s="88"/>
      <c r="P93" s="80"/>
      <c r="Q93" s="79"/>
      <c r="R93" s="52"/>
      <c r="S93" s="52"/>
      <c r="T93" s="122"/>
      <c r="U93" s="129"/>
      <c r="V93" s="122"/>
      <c r="W93" s="122"/>
      <c r="X93" s="122"/>
      <c r="Y93" s="123"/>
      <c r="Z93" s="75"/>
      <c r="AA93" s="163">
        <f t="shared" si="31"/>
        <v>0</v>
      </c>
      <c r="AB93" s="57">
        <f t="shared" si="32"/>
        <v>0</v>
      </c>
      <c r="AC93" s="77">
        <f t="shared" si="33"/>
        <v>66</v>
      </c>
      <c r="AD93" s="90">
        <f t="shared" si="34"/>
        <v>0</v>
      </c>
      <c r="AE93" s="88">
        <f t="shared" si="35"/>
        <v>0</v>
      </c>
      <c r="AF93" s="59">
        <f t="shared" si="36"/>
        <v>0</v>
      </c>
      <c r="AG93" s="91">
        <f t="shared" si="37"/>
        <v>0</v>
      </c>
      <c r="AH93" s="53">
        <f t="shared" si="38"/>
        <v>0</v>
      </c>
      <c r="AI93" s="53">
        <f t="shared" si="39"/>
        <v>0</v>
      </c>
      <c r="AJ93" s="57">
        <f t="shared" si="40"/>
        <v>0</v>
      </c>
      <c r="AK93" s="61">
        <f t="shared" si="41"/>
        <v>0</v>
      </c>
      <c r="AL93" s="53">
        <f t="shared" si="42"/>
        <v>0</v>
      </c>
      <c r="AM93" s="53">
        <f t="shared" si="43"/>
        <v>0</v>
      </c>
      <c r="AN93" s="71">
        <f t="shared" si="44"/>
        <v>0</v>
      </c>
      <c r="AO93" s="42"/>
      <c r="AP93" s="42"/>
      <c r="AR93"/>
    </row>
    <row r="94" spans="1:44">
      <c r="A94" s="461">
        <f t="shared" si="45"/>
        <v>87</v>
      </c>
      <c r="B94" s="239" t="s">
        <v>118</v>
      </c>
      <c r="C94" s="214">
        <v>83914</v>
      </c>
      <c r="D94" s="253" t="s">
        <v>228</v>
      </c>
      <c r="E94" s="326" t="s">
        <v>11</v>
      </c>
      <c r="F94" s="420">
        <f t="shared" si="46"/>
        <v>65</v>
      </c>
      <c r="G94" s="447">
        <v>65</v>
      </c>
      <c r="H94" s="273"/>
      <c r="I94" s="256"/>
      <c r="J94" s="274"/>
      <c r="K94" s="363"/>
      <c r="L94" s="89"/>
      <c r="M94" s="78"/>
      <c r="N94" s="88"/>
      <c r="O94" s="88"/>
      <c r="P94" s="80"/>
      <c r="Q94" s="79"/>
      <c r="R94" s="52"/>
      <c r="S94" s="52"/>
      <c r="T94" s="122"/>
      <c r="U94" s="129"/>
      <c r="V94" s="122"/>
      <c r="W94" s="122"/>
      <c r="X94" s="122"/>
      <c r="Y94" s="123"/>
      <c r="Z94" s="75"/>
      <c r="AA94" s="163">
        <f t="shared" si="31"/>
        <v>65</v>
      </c>
      <c r="AB94" s="57">
        <f t="shared" si="32"/>
        <v>0</v>
      </c>
      <c r="AC94" s="77">
        <f t="shared" si="33"/>
        <v>0</v>
      </c>
      <c r="AD94" s="90">
        <f t="shared" si="34"/>
        <v>0</v>
      </c>
      <c r="AE94" s="88">
        <f t="shared" si="35"/>
        <v>0</v>
      </c>
      <c r="AF94" s="59">
        <f t="shared" si="36"/>
        <v>0</v>
      </c>
      <c r="AG94" s="91">
        <f t="shared" si="37"/>
        <v>0</v>
      </c>
      <c r="AH94" s="53">
        <f t="shared" si="38"/>
        <v>0</v>
      </c>
      <c r="AI94" s="53">
        <f t="shared" si="39"/>
        <v>0</v>
      </c>
      <c r="AJ94" s="57">
        <f t="shared" si="40"/>
        <v>0</v>
      </c>
      <c r="AK94" s="61">
        <f t="shared" si="41"/>
        <v>0</v>
      </c>
      <c r="AL94" s="53">
        <f t="shared" si="42"/>
        <v>0</v>
      </c>
      <c r="AM94" s="53">
        <f t="shared" si="43"/>
        <v>0</v>
      </c>
      <c r="AN94" s="71">
        <f t="shared" si="44"/>
        <v>0</v>
      </c>
      <c r="AO94" s="42"/>
      <c r="AP94" s="42"/>
      <c r="AR94"/>
    </row>
    <row r="95" spans="1:44">
      <c r="A95" s="461">
        <f t="shared" si="45"/>
        <v>88</v>
      </c>
      <c r="B95" s="434" t="s">
        <v>383</v>
      </c>
      <c r="C95" s="390" t="s">
        <v>473</v>
      </c>
      <c r="D95" s="394" t="s">
        <v>384</v>
      </c>
      <c r="E95" s="320" t="s">
        <v>60</v>
      </c>
      <c r="F95" s="420">
        <f t="shared" si="46"/>
        <v>64</v>
      </c>
      <c r="G95" s="282"/>
      <c r="H95" s="273"/>
      <c r="I95" s="256"/>
      <c r="J95" s="274"/>
      <c r="K95" s="458">
        <v>64</v>
      </c>
      <c r="L95" s="89"/>
      <c r="M95" s="78"/>
      <c r="N95" s="88"/>
      <c r="O95" s="88"/>
      <c r="P95" s="80"/>
      <c r="Q95" s="79"/>
      <c r="R95" s="52"/>
      <c r="S95" s="52"/>
      <c r="T95" s="122"/>
      <c r="U95" s="129"/>
      <c r="V95" s="122"/>
      <c r="W95" s="122"/>
      <c r="X95" s="122"/>
      <c r="Y95" s="123"/>
      <c r="Z95" s="75"/>
      <c r="AA95" s="163">
        <f t="shared" si="31"/>
        <v>0</v>
      </c>
      <c r="AB95" s="57">
        <f t="shared" si="32"/>
        <v>0</v>
      </c>
      <c r="AC95" s="77">
        <f t="shared" si="33"/>
        <v>0</v>
      </c>
      <c r="AD95" s="90">
        <f t="shared" si="34"/>
        <v>64</v>
      </c>
      <c r="AE95" s="88">
        <f t="shared" si="35"/>
        <v>0</v>
      </c>
      <c r="AF95" s="59">
        <f t="shared" si="36"/>
        <v>0</v>
      </c>
      <c r="AG95" s="91">
        <f t="shared" si="37"/>
        <v>0</v>
      </c>
      <c r="AH95" s="53">
        <f t="shared" si="38"/>
        <v>0</v>
      </c>
      <c r="AI95" s="53">
        <f t="shared" si="39"/>
        <v>0</v>
      </c>
      <c r="AJ95" s="57">
        <f t="shared" si="40"/>
        <v>0</v>
      </c>
      <c r="AK95" s="61">
        <f t="shared" si="41"/>
        <v>0</v>
      </c>
      <c r="AL95" s="53">
        <f t="shared" si="42"/>
        <v>0</v>
      </c>
      <c r="AM95" s="53">
        <f t="shared" si="43"/>
        <v>0</v>
      </c>
      <c r="AN95" s="71">
        <f t="shared" si="44"/>
        <v>0</v>
      </c>
      <c r="AO95" s="42"/>
      <c r="AP95" s="42"/>
      <c r="AR95"/>
    </row>
    <row r="96" spans="1:44">
      <c r="A96" s="461">
        <f t="shared" si="45"/>
        <v>89</v>
      </c>
      <c r="B96" s="434" t="s">
        <v>471</v>
      </c>
      <c r="C96" s="391">
        <v>68469</v>
      </c>
      <c r="D96" s="394" t="s">
        <v>472</v>
      </c>
      <c r="E96" s="320" t="s">
        <v>39</v>
      </c>
      <c r="F96" s="420">
        <f t="shared" si="46"/>
        <v>64</v>
      </c>
      <c r="G96" s="283"/>
      <c r="H96" s="273"/>
      <c r="I96" s="256"/>
      <c r="J96" s="274"/>
      <c r="K96" s="458">
        <v>64</v>
      </c>
      <c r="L96" s="89"/>
      <c r="M96" s="78"/>
      <c r="N96" s="88"/>
      <c r="O96" s="88"/>
      <c r="P96" s="80"/>
      <c r="Q96" s="79"/>
      <c r="R96" s="52"/>
      <c r="S96" s="52"/>
      <c r="T96" s="122"/>
      <c r="U96" s="129"/>
      <c r="V96" s="122"/>
      <c r="W96" s="122"/>
      <c r="X96" s="122"/>
      <c r="Y96" s="123"/>
      <c r="Z96" s="75"/>
      <c r="AA96" s="163">
        <f t="shared" si="31"/>
        <v>0</v>
      </c>
      <c r="AB96" s="57">
        <f t="shared" si="32"/>
        <v>0</v>
      </c>
      <c r="AC96" s="77">
        <f t="shared" si="33"/>
        <v>0</v>
      </c>
      <c r="AD96" s="90">
        <f t="shared" si="34"/>
        <v>64</v>
      </c>
      <c r="AE96" s="88">
        <f t="shared" si="35"/>
        <v>0</v>
      </c>
      <c r="AF96" s="59">
        <f t="shared" si="36"/>
        <v>0</v>
      </c>
      <c r="AG96" s="91">
        <f t="shared" si="37"/>
        <v>0</v>
      </c>
      <c r="AH96" s="53">
        <f t="shared" si="38"/>
        <v>0</v>
      </c>
      <c r="AI96" s="53">
        <f t="shared" si="39"/>
        <v>0</v>
      </c>
      <c r="AJ96" s="57">
        <f t="shared" si="40"/>
        <v>0</v>
      </c>
      <c r="AK96" s="61">
        <f t="shared" si="41"/>
        <v>0</v>
      </c>
      <c r="AL96" s="53">
        <f t="shared" si="42"/>
        <v>0</v>
      </c>
      <c r="AM96" s="53">
        <f t="shared" si="43"/>
        <v>0</v>
      </c>
      <c r="AN96" s="71">
        <f t="shared" si="44"/>
        <v>0</v>
      </c>
      <c r="AO96" s="42"/>
      <c r="AP96" s="42"/>
      <c r="AR96"/>
    </row>
    <row r="97" spans="1:44">
      <c r="A97" s="461">
        <f t="shared" si="45"/>
        <v>90</v>
      </c>
      <c r="B97" s="466" t="s">
        <v>469</v>
      </c>
      <c r="C97" s="391">
        <v>24371</v>
      </c>
      <c r="D97" s="395" t="s">
        <v>470</v>
      </c>
      <c r="E97" s="320" t="s">
        <v>39</v>
      </c>
      <c r="F97" s="420">
        <f t="shared" si="46"/>
        <v>64</v>
      </c>
      <c r="G97" s="282"/>
      <c r="H97" s="273"/>
      <c r="I97" s="256"/>
      <c r="J97" s="274"/>
      <c r="K97" s="458">
        <v>64</v>
      </c>
      <c r="L97" s="89"/>
      <c r="M97" s="78"/>
      <c r="N97" s="88"/>
      <c r="O97" s="88"/>
      <c r="P97" s="80"/>
      <c r="Q97" s="79"/>
      <c r="R97" s="52"/>
      <c r="S97" s="52"/>
      <c r="T97" s="122"/>
      <c r="U97" s="129"/>
      <c r="V97" s="122"/>
      <c r="W97" s="122"/>
      <c r="X97" s="122"/>
      <c r="Y97" s="123"/>
      <c r="Z97" s="75"/>
      <c r="AA97" s="163">
        <f t="shared" si="31"/>
        <v>0</v>
      </c>
      <c r="AB97" s="57">
        <f t="shared" si="32"/>
        <v>0</v>
      </c>
      <c r="AC97" s="77">
        <f t="shared" si="33"/>
        <v>0</v>
      </c>
      <c r="AD97" s="90">
        <f t="shared" si="34"/>
        <v>64</v>
      </c>
      <c r="AE97" s="88">
        <f t="shared" si="35"/>
        <v>0</v>
      </c>
      <c r="AF97" s="59">
        <f t="shared" si="36"/>
        <v>0</v>
      </c>
      <c r="AG97" s="91">
        <f t="shared" si="37"/>
        <v>0</v>
      </c>
      <c r="AH97" s="53">
        <f t="shared" si="38"/>
        <v>0</v>
      </c>
      <c r="AI97" s="53">
        <f t="shared" si="39"/>
        <v>0</v>
      </c>
      <c r="AJ97" s="57">
        <f t="shared" si="40"/>
        <v>0</v>
      </c>
      <c r="AK97" s="61">
        <f t="shared" si="41"/>
        <v>0</v>
      </c>
      <c r="AL97" s="53">
        <f t="shared" si="42"/>
        <v>0</v>
      </c>
      <c r="AM97" s="53">
        <f t="shared" si="43"/>
        <v>0</v>
      </c>
      <c r="AN97" s="71">
        <f t="shared" si="44"/>
        <v>0</v>
      </c>
      <c r="AO97" s="42"/>
      <c r="AP97" s="42"/>
      <c r="AR97"/>
    </row>
    <row r="98" spans="1:44">
      <c r="A98" s="461">
        <f t="shared" si="45"/>
        <v>91</v>
      </c>
      <c r="B98" s="583" t="s">
        <v>514</v>
      </c>
      <c r="C98" s="279">
        <v>16180</v>
      </c>
      <c r="D98" s="279">
        <v>650</v>
      </c>
      <c r="E98" s="439" t="s">
        <v>52</v>
      </c>
      <c r="F98" s="420">
        <f t="shared" si="46"/>
        <v>64</v>
      </c>
      <c r="G98" s="282"/>
      <c r="H98" s="552">
        <v>64</v>
      </c>
      <c r="I98" s="256"/>
      <c r="J98" s="449"/>
      <c r="K98" s="363"/>
      <c r="L98" s="89"/>
      <c r="M98" s="78"/>
      <c r="N98" s="88"/>
      <c r="O98" s="88"/>
      <c r="P98" s="80"/>
      <c r="Q98" s="79"/>
      <c r="R98" s="52"/>
      <c r="S98" s="52"/>
      <c r="T98" s="122"/>
      <c r="U98" s="129"/>
      <c r="V98" s="122"/>
      <c r="W98" s="122"/>
      <c r="X98" s="122"/>
      <c r="Y98" s="123"/>
      <c r="Z98" s="75"/>
      <c r="AA98" s="163">
        <f t="shared" si="31"/>
        <v>0</v>
      </c>
      <c r="AB98" s="57">
        <f t="shared" si="32"/>
        <v>64</v>
      </c>
      <c r="AC98" s="77">
        <f t="shared" si="33"/>
        <v>0</v>
      </c>
      <c r="AD98" s="90">
        <f t="shared" si="34"/>
        <v>0</v>
      </c>
      <c r="AE98" s="88">
        <f t="shared" si="35"/>
        <v>0</v>
      </c>
      <c r="AF98" s="59">
        <f t="shared" si="36"/>
        <v>0</v>
      </c>
      <c r="AG98" s="91">
        <f t="shared" si="37"/>
        <v>0</v>
      </c>
      <c r="AH98" s="53">
        <f t="shared" si="38"/>
        <v>0</v>
      </c>
      <c r="AI98" s="53">
        <f t="shared" si="39"/>
        <v>0</v>
      </c>
      <c r="AJ98" s="57">
        <f t="shared" si="40"/>
        <v>0</v>
      </c>
      <c r="AK98" s="61">
        <f t="shared" si="41"/>
        <v>0</v>
      </c>
      <c r="AL98" s="53">
        <f t="shared" si="42"/>
        <v>0</v>
      </c>
      <c r="AM98" s="53">
        <f t="shared" si="43"/>
        <v>0</v>
      </c>
      <c r="AN98" s="71">
        <f t="shared" si="44"/>
        <v>0</v>
      </c>
      <c r="AO98" s="42"/>
      <c r="AP98" s="42"/>
      <c r="AR98"/>
    </row>
    <row r="99" spans="1:44">
      <c r="A99" s="461">
        <f t="shared" si="45"/>
        <v>92</v>
      </c>
      <c r="B99" s="236" t="s">
        <v>337</v>
      </c>
      <c r="C99" s="207">
        <v>94344</v>
      </c>
      <c r="D99" s="207" t="s">
        <v>305</v>
      </c>
      <c r="E99" s="465" t="s">
        <v>11</v>
      </c>
      <c r="F99" s="420">
        <f t="shared" si="46"/>
        <v>63</v>
      </c>
      <c r="G99" s="283"/>
      <c r="H99" s="273"/>
      <c r="I99" s="256"/>
      <c r="J99" s="449">
        <v>63</v>
      </c>
      <c r="K99" s="363"/>
      <c r="L99" s="89"/>
      <c r="M99" s="78"/>
      <c r="N99" s="88"/>
      <c r="O99" s="88"/>
      <c r="P99" s="80"/>
      <c r="Q99" s="79"/>
      <c r="R99" s="52"/>
      <c r="S99" s="52"/>
      <c r="T99" s="122"/>
      <c r="U99" s="129"/>
      <c r="V99" s="122"/>
      <c r="W99" s="122"/>
      <c r="X99" s="122"/>
      <c r="Y99" s="123"/>
      <c r="Z99" s="75"/>
      <c r="AA99" s="163">
        <f t="shared" si="31"/>
        <v>0</v>
      </c>
      <c r="AB99" s="57">
        <f t="shared" si="32"/>
        <v>0</v>
      </c>
      <c r="AC99" s="77">
        <f t="shared" si="33"/>
        <v>63</v>
      </c>
      <c r="AD99" s="90">
        <f t="shared" si="34"/>
        <v>0</v>
      </c>
      <c r="AE99" s="88">
        <f t="shared" si="35"/>
        <v>0</v>
      </c>
      <c r="AF99" s="59">
        <f t="shared" si="36"/>
        <v>0</v>
      </c>
      <c r="AG99" s="91">
        <f t="shared" si="37"/>
        <v>0</v>
      </c>
      <c r="AH99" s="53">
        <f t="shared" si="38"/>
        <v>0</v>
      </c>
      <c r="AI99" s="53">
        <f t="shared" si="39"/>
        <v>0</v>
      </c>
      <c r="AJ99" s="57">
        <f t="shared" si="40"/>
        <v>0</v>
      </c>
      <c r="AK99" s="61">
        <f t="shared" si="41"/>
        <v>0</v>
      </c>
      <c r="AL99" s="53">
        <f t="shared" si="42"/>
        <v>0</v>
      </c>
      <c r="AM99" s="53">
        <f t="shared" si="43"/>
        <v>0</v>
      </c>
      <c r="AN99" s="71">
        <f t="shared" si="44"/>
        <v>0</v>
      </c>
      <c r="AO99" s="42"/>
      <c r="AP99" s="42"/>
      <c r="AR99"/>
    </row>
    <row r="100" spans="1:44">
      <c r="A100" s="461">
        <f t="shared" si="45"/>
        <v>93</v>
      </c>
      <c r="B100" s="238" t="s">
        <v>222</v>
      </c>
      <c r="C100" s="213">
        <v>85421</v>
      </c>
      <c r="D100" s="224" t="s">
        <v>223</v>
      </c>
      <c r="E100" s="325" t="s">
        <v>0</v>
      </c>
      <c r="F100" s="420">
        <f t="shared" si="46"/>
        <v>63</v>
      </c>
      <c r="G100" s="447">
        <v>63</v>
      </c>
      <c r="H100" s="273"/>
      <c r="I100" s="256"/>
      <c r="J100" s="196"/>
      <c r="K100" s="363"/>
      <c r="L100" s="89"/>
      <c r="M100" s="78"/>
      <c r="N100" s="88"/>
      <c r="O100" s="88"/>
      <c r="P100" s="80"/>
      <c r="Q100" s="79"/>
      <c r="R100" s="52"/>
      <c r="S100" s="52"/>
      <c r="T100" s="122"/>
      <c r="U100" s="129"/>
      <c r="V100" s="122"/>
      <c r="W100" s="122"/>
      <c r="X100" s="122"/>
      <c r="Y100" s="123"/>
      <c r="Z100" s="75"/>
      <c r="AA100" s="163">
        <f t="shared" si="31"/>
        <v>63</v>
      </c>
      <c r="AB100" s="57">
        <f t="shared" si="32"/>
        <v>0</v>
      </c>
      <c r="AC100" s="77">
        <f t="shared" si="33"/>
        <v>0</v>
      </c>
      <c r="AD100" s="90">
        <f t="shared" si="34"/>
        <v>0</v>
      </c>
      <c r="AE100" s="88">
        <f t="shared" si="35"/>
        <v>0</v>
      </c>
      <c r="AF100" s="59">
        <f t="shared" si="36"/>
        <v>0</v>
      </c>
      <c r="AG100" s="91">
        <f t="shared" si="37"/>
        <v>0</v>
      </c>
      <c r="AH100" s="53">
        <f t="shared" si="38"/>
        <v>0</v>
      </c>
      <c r="AI100" s="53">
        <f t="shared" si="39"/>
        <v>0</v>
      </c>
      <c r="AJ100" s="57">
        <f t="shared" si="40"/>
        <v>0</v>
      </c>
      <c r="AK100" s="61">
        <f t="shared" si="41"/>
        <v>0</v>
      </c>
      <c r="AL100" s="53">
        <f t="shared" si="42"/>
        <v>0</v>
      </c>
      <c r="AM100" s="53">
        <f t="shared" si="43"/>
        <v>0</v>
      </c>
      <c r="AN100" s="71">
        <f t="shared" si="44"/>
        <v>0</v>
      </c>
      <c r="AO100" s="42"/>
      <c r="AP100" s="42"/>
      <c r="AR100"/>
    </row>
    <row r="101" spans="1:44">
      <c r="A101" s="461">
        <f t="shared" si="45"/>
        <v>94</v>
      </c>
      <c r="B101" s="583" t="s">
        <v>513</v>
      </c>
      <c r="C101" s="279">
        <v>72018</v>
      </c>
      <c r="D101" s="279">
        <v>2525</v>
      </c>
      <c r="E101" s="439" t="s">
        <v>52</v>
      </c>
      <c r="F101" s="420">
        <f t="shared" si="46"/>
        <v>63</v>
      </c>
      <c r="G101" s="447"/>
      <c r="H101" s="552">
        <v>63</v>
      </c>
      <c r="I101" s="256"/>
      <c r="J101" s="274"/>
      <c r="K101" s="363"/>
      <c r="L101" s="89"/>
      <c r="M101" s="78"/>
      <c r="N101" s="88"/>
      <c r="O101" s="88"/>
      <c r="P101" s="80"/>
      <c r="Q101" s="79"/>
      <c r="R101" s="52"/>
      <c r="S101" s="52"/>
      <c r="T101" s="122"/>
      <c r="U101" s="129"/>
      <c r="V101" s="122"/>
      <c r="W101" s="122"/>
      <c r="X101" s="122"/>
      <c r="Y101" s="123"/>
      <c r="Z101" s="75"/>
      <c r="AA101" s="163">
        <f t="shared" si="31"/>
        <v>0</v>
      </c>
      <c r="AB101" s="57">
        <f t="shared" si="32"/>
        <v>63</v>
      </c>
      <c r="AC101" s="77">
        <f t="shared" si="33"/>
        <v>0</v>
      </c>
      <c r="AD101" s="90">
        <f t="shared" si="34"/>
        <v>0</v>
      </c>
      <c r="AE101" s="88">
        <f t="shared" si="35"/>
        <v>0</v>
      </c>
      <c r="AF101" s="59">
        <f t="shared" si="36"/>
        <v>0</v>
      </c>
      <c r="AG101" s="91">
        <f t="shared" si="37"/>
        <v>0</v>
      </c>
      <c r="AH101" s="53">
        <f t="shared" si="38"/>
        <v>0</v>
      </c>
      <c r="AI101" s="53">
        <f t="shared" si="39"/>
        <v>0</v>
      </c>
      <c r="AJ101" s="57">
        <f t="shared" si="40"/>
        <v>0</v>
      </c>
      <c r="AK101" s="61">
        <f t="shared" si="41"/>
        <v>0</v>
      </c>
      <c r="AL101" s="53">
        <f t="shared" si="42"/>
        <v>0</v>
      </c>
      <c r="AM101" s="53">
        <f t="shared" si="43"/>
        <v>0</v>
      </c>
      <c r="AN101" s="71">
        <f t="shared" si="44"/>
        <v>0</v>
      </c>
      <c r="AO101" s="42"/>
      <c r="AP101" s="42"/>
      <c r="AR101"/>
    </row>
    <row r="102" spans="1:44">
      <c r="A102" s="461">
        <f t="shared" si="45"/>
        <v>95</v>
      </c>
      <c r="B102" s="236" t="s">
        <v>278</v>
      </c>
      <c r="C102" s="207">
        <v>23434</v>
      </c>
      <c r="D102" s="207">
        <v>1978</v>
      </c>
      <c r="E102" s="465" t="s">
        <v>11</v>
      </c>
      <c r="F102" s="420">
        <f t="shared" si="46"/>
        <v>63</v>
      </c>
      <c r="G102" s="282"/>
      <c r="H102" s="273"/>
      <c r="I102" s="256"/>
      <c r="J102" s="449">
        <v>63</v>
      </c>
      <c r="K102" s="363"/>
      <c r="L102" s="89"/>
      <c r="M102" s="78"/>
      <c r="N102" s="88"/>
      <c r="O102" s="88"/>
      <c r="P102" s="80"/>
      <c r="Q102" s="79"/>
      <c r="R102" s="52"/>
      <c r="S102" s="52"/>
      <c r="T102" s="122"/>
      <c r="U102" s="129"/>
      <c r="V102" s="122"/>
      <c r="W102" s="122"/>
      <c r="X102" s="122"/>
      <c r="Y102" s="123"/>
      <c r="Z102" s="75"/>
      <c r="AA102" s="163">
        <f t="shared" si="31"/>
        <v>0</v>
      </c>
      <c r="AB102" s="57">
        <f t="shared" si="32"/>
        <v>0</v>
      </c>
      <c r="AC102" s="77">
        <f t="shared" si="33"/>
        <v>63</v>
      </c>
      <c r="AD102" s="90">
        <f t="shared" si="34"/>
        <v>0</v>
      </c>
      <c r="AE102" s="88">
        <f t="shared" si="35"/>
        <v>0</v>
      </c>
      <c r="AF102" s="59">
        <f t="shared" si="36"/>
        <v>0</v>
      </c>
      <c r="AG102" s="91">
        <f t="shared" si="37"/>
        <v>0</v>
      </c>
      <c r="AH102" s="53">
        <f t="shared" si="38"/>
        <v>0</v>
      </c>
      <c r="AI102" s="53">
        <f t="shared" si="39"/>
        <v>0</v>
      </c>
      <c r="AJ102" s="57">
        <f t="shared" si="40"/>
        <v>0</v>
      </c>
      <c r="AK102" s="61">
        <f t="shared" si="41"/>
        <v>0</v>
      </c>
      <c r="AL102" s="53">
        <f t="shared" si="42"/>
        <v>0</v>
      </c>
      <c r="AM102" s="53">
        <f t="shared" si="43"/>
        <v>0</v>
      </c>
      <c r="AN102" s="71">
        <f t="shared" si="44"/>
        <v>0</v>
      </c>
      <c r="AO102" s="42"/>
      <c r="AP102" s="42"/>
      <c r="AR102"/>
    </row>
    <row r="103" spans="1:44">
      <c r="A103" s="461">
        <f t="shared" si="45"/>
        <v>96</v>
      </c>
      <c r="B103" s="434" t="s">
        <v>412</v>
      </c>
      <c r="C103" s="391">
        <v>70796</v>
      </c>
      <c r="D103" s="394" t="s">
        <v>413</v>
      </c>
      <c r="E103" s="320" t="s">
        <v>60</v>
      </c>
      <c r="F103" s="420">
        <f t="shared" si="46"/>
        <v>62</v>
      </c>
      <c r="G103" s="282"/>
      <c r="H103" s="273"/>
      <c r="I103" s="256"/>
      <c r="J103" s="274"/>
      <c r="K103" s="458">
        <v>62</v>
      </c>
      <c r="L103" s="89"/>
      <c r="M103" s="78"/>
      <c r="N103" s="88"/>
      <c r="O103" s="88"/>
      <c r="P103" s="80"/>
      <c r="Q103" s="79"/>
      <c r="R103" s="52"/>
      <c r="S103" s="52"/>
      <c r="T103" s="122"/>
      <c r="U103" s="129"/>
      <c r="V103" s="122"/>
      <c r="W103" s="122"/>
      <c r="X103" s="122"/>
      <c r="Y103" s="123"/>
      <c r="Z103" s="75"/>
      <c r="AA103" s="163">
        <f t="shared" si="31"/>
        <v>0</v>
      </c>
      <c r="AB103" s="57">
        <f t="shared" si="32"/>
        <v>0</v>
      </c>
      <c r="AC103" s="77">
        <f t="shared" si="33"/>
        <v>0</v>
      </c>
      <c r="AD103" s="90">
        <f t="shared" si="34"/>
        <v>62</v>
      </c>
      <c r="AE103" s="88">
        <f t="shared" si="35"/>
        <v>0</v>
      </c>
      <c r="AF103" s="59">
        <f t="shared" si="36"/>
        <v>0</v>
      </c>
      <c r="AG103" s="91">
        <f t="shared" si="37"/>
        <v>0</v>
      </c>
      <c r="AH103" s="53">
        <f t="shared" si="38"/>
        <v>0</v>
      </c>
      <c r="AI103" s="53">
        <f t="shared" si="39"/>
        <v>0</v>
      </c>
      <c r="AJ103" s="57">
        <f t="shared" si="40"/>
        <v>0</v>
      </c>
      <c r="AK103" s="61">
        <f t="shared" si="41"/>
        <v>0</v>
      </c>
      <c r="AL103" s="53">
        <f t="shared" si="42"/>
        <v>0</v>
      </c>
      <c r="AM103" s="53">
        <f t="shared" si="43"/>
        <v>0</v>
      </c>
      <c r="AN103" s="71">
        <f t="shared" si="44"/>
        <v>0</v>
      </c>
      <c r="AO103" s="42"/>
      <c r="AP103" s="42"/>
      <c r="AR103"/>
    </row>
    <row r="104" spans="1:44">
      <c r="A104" s="461">
        <f t="shared" si="45"/>
        <v>97</v>
      </c>
      <c r="B104" s="583" t="s">
        <v>527</v>
      </c>
      <c r="C104" s="279">
        <v>72056</v>
      </c>
      <c r="D104" s="279">
        <v>2567</v>
      </c>
      <c r="E104" s="439" t="s">
        <v>52</v>
      </c>
      <c r="F104" s="420">
        <f t="shared" si="46"/>
        <v>61</v>
      </c>
      <c r="G104" s="447"/>
      <c r="H104" s="552">
        <v>61</v>
      </c>
      <c r="I104" s="256"/>
      <c r="J104" s="196"/>
      <c r="K104" s="363"/>
      <c r="L104" s="89"/>
      <c r="M104" s="78"/>
      <c r="N104" s="88"/>
      <c r="O104" s="88"/>
      <c r="P104" s="80"/>
      <c r="Q104" s="79"/>
      <c r="R104" s="52"/>
      <c r="S104" s="52"/>
      <c r="T104" s="122"/>
      <c r="U104" s="129"/>
      <c r="V104" s="122"/>
      <c r="W104" s="122"/>
      <c r="X104" s="122"/>
      <c r="Y104" s="123"/>
      <c r="Z104" s="75"/>
      <c r="AA104" s="163">
        <f t="shared" ref="AA104:AA128" si="47">G104</f>
        <v>0</v>
      </c>
      <c r="AB104" s="57">
        <f t="shared" ref="AB104:AB128" si="48">MAX(H104,I104)</f>
        <v>61</v>
      </c>
      <c r="AC104" s="77">
        <f t="shared" ref="AC104:AC128" si="49">J104</f>
        <v>0</v>
      </c>
      <c r="AD104" s="90">
        <f t="shared" ref="AD104:AD128" si="50">MAX(K104,L104)</f>
        <v>0</v>
      </c>
      <c r="AE104" s="88">
        <f t="shared" ref="AE104:AE128" si="51">M104</f>
        <v>0</v>
      </c>
      <c r="AF104" s="59">
        <f t="shared" ref="AF104:AF128" si="52">MAX(N104,O104)</f>
        <v>0</v>
      </c>
      <c r="AG104" s="91">
        <f t="shared" ref="AG104:AG128" si="53">MAX(P104,Q104)</f>
        <v>0</v>
      </c>
      <c r="AH104" s="53">
        <f t="shared" ref="AH104:AH128" si="54">MAX(R104,S104)</f>
        <v>0</v>
      </c>
      <c r="AI104" s="53">
        <f t="shared" ref="AI104:AI128" si="55">T104</f>
        <v>0</v>
      </c>
      <c r="AJ104" s="57">
        <f t="shared" ref="AJ104:AJ128" si="56">U104</f>
        <v>0</v>
      </c>
      <c r="AK104" s="61">
        <f t="shared" ref="AK104:AK128" si="57">V104</f>
        <v>0</v>
      </c>
      <c r="AL104" s="53">
        <f t="shared" ref="AL104:AL128" si="58">W104</f>
        <v>0</v>
      </c>
      <c r="AM104" s="53">
        <f t="shared" ref="AM104:AM128" si="59">X104</f>
        <v>0</v>
      </c>
      <c r="AN104" s="71">
        <f t="shared" ref="AN104:AN128" si="60">Y104</f>
        <v>0</v>
      </c>
      <c r="AO104" s="42"/>
      <c r="AP104" s="42"/>
      <c r="AR104"/>
    </row>
    <row r="105" spans="1:44">
      <c r="A105" s="461">
        <f t="shared" si="45"/>
        <v>98</v>
      </c>
      <c r="B105" s="245" t="s">
        <v>289</v>
      </c>
      <c r="C105" s="207">
        <v>94351</v>
      </c>
      <c r="D105" s="207" t="s">
        <v>290</v>
      </c>
      <c r="E105" s="465" t="s">
        <v>11</v>
      </c>
      <c r="F105" s="420">
        <f t="shared" si="46"/>
        <v>60</v>
      </c>
      <c r="G105" s="282"/>
      <c r="H105" s="273"/>
      <c r="I105" s="256"/>
      <c r="J105" s="449">
        <v>60</v>
      </c>
      <c r="K105" s="363"/>
      <c r="L105" s="89"/>
      <c r="M105" s="78"/>
      <c r="N105" s="88"/>
      <c r="O105" s="88"/>
      <c r="P105" s="80"/>
      <c r="Q105" s="79"/>
      <c r="R105" s="52"/>
      <c r="S105" s="52"/>
      <c r="T105" s="122"/>
      <c r="U105" s="129"/>
      <c r="V105" s="122"/>
      <c r="W105" s="122"/>
      <c r="X105" s="122"/>
      <c r="Y105" s="123"/>
      <c r="Z105" s="75"/>
      <c r="AA105" s="163">
        <f t="shared" si="47"/>
        <v>0</v>
      </c>
      <c r="AB105" s="57">
        <f t="shared" si="48"/>
        <v>0</v>
      </c>
      <c r="AC105" s="77">
        <f t="shared" si="49"/>
        <v>60</v>
      </c>
      <c r="AD105" s="90">
        <f t="shared" si="50"/>
        <v>0</v>
      </c>
      <c r="AE105" s="88">
        <f t="shared" si="51"/>
        <v>0</v>
      </c>
      <c r="AF105" s="59">
        <f t="shared" si="52"/>
        <v>0</v>
      </c>
      <c r="AG105" s="91">
        <f t="shared" si="53"/>
        <v>0</v>
      </c>
      <c r="AH105" s="53">
        <f t="shared" si="54"/>
        <v>0</v>
      </c>
      <c r="AI105" s="53">
        <f t="shared" si="55"/>
        <v>0</v>
      </c>
      <c r="AJ105" s="57">
        <f t="shared" si="56"/>
        <v>0</v>
      </c>
      <c r="AK105" s="61">
        <f t="shared" si="57"/>
        <v>0</v>
      </c>
      <c r="AL105" s="53">
        <f t="shared" si="58"/>
        <v>0</v>
      </c>
      <c r="AM105" s="53">
        <f t="shared" si="59"/>
        <v>0</v>
      </c>
      <c r="AN105" s="71">
        <f t="shared" si="60"/>
        <v>0</v>
      </c>
      <c r="AO105" s="42"/>
      <c r="AP105" s="42"/>
      <c r="AR105"/>
    </row>
    <row r="106" spans="1:44">
      <c r="A106" s="461">
        <f t="shared" si="45"/>
        <v>99</v>
      </c>
      <c r="B106" s="434" t="s">
        <v>474</v>
      </c>
      <c r="C106" s="391">
        <v>11392</v>
      </c>
      <c r="D106" s="394" t="s">
        <v>475</v>
      </c>
      <c r="E106" s="320" t="s">
        <v>506</v>
      </c>
      <c r="F106" s="420">
        <f t="shared" si="46"/>
        <v>60</v>
      </c>
      <c r="G106" s="282"/>
      <c r="H106" s="273"/>
      <c r="I106" s="256"/>
      <c r="J106" s="274"/>
      <c r="K106" s="458">
        <v>60</v>
      </c>
      <c r="L106" s="89"/>
      <c r="M106" s="78"/>
      <c r="N106" s="88"/>
      <c r="O106" s="88"/>
      <c r="P106" s="80"/>
      <c r="Q106" s="79"/>
      <c r="R106" s="52"/>
      <c r="S106" s="52"/>
      <c r="T106" s="122"/>
      <c r="U106" s="129"/>
      <c r="V106" s="122"/>
      <c r="W106" s="122"/>
      <c r="X106" s="122"/>
      <c r="Y106" s="123"/>
      <c r="Z106" s="75"/>
      <c r="AA106" s="163">
        <f t="shared" si="47"/>
        <v>0</v>
      </c>
      <c r="AB106" s="57">
        <f t="shared" si="48"/>
        <v>0</v>
      </c>
      <c r="AC106" s="77">
        <f t="shared" si="49"/>
        <v>0</v>
      </c>
      <c r="AD106" s="90">
        <f t="shared" si="50"/>
        <v>60</v>
      </c>
      <c r="AE106" s="88">
        <f t="shared" si="51"/>
        <v>0</v>
      </c>
      <c r="AF106" s="59">
        <f t="shared" si="52"/>
        <v>0</v>
      </c>
      <c r="AG106" s="91">
        <f t="shared" si="53"/>
        <v>0</v>
      </c>
      <c r="AH106" s="53">
        <f t="shared" si="54"/>
        <v>0</v>
      </c>
      <c r="AI106" s="53">
        <f t="shared" si="55"/>
        <v>0</v>
      </c>
      <c r="AJ106" s="57">
        <f t="shared" si="56"/>
        <v>0</v>
      </c>
      <c r="AK106" s="61">
        <f t="shared" si="57"/>
        <v>0</v>
      </c>
      <c r="AL106" s="53">
        <f t="shared" si="58"/>
        <v>0</v>
      </c>
      <c r="AM106" s="53">
        <f t="shared" si="59"/>
        <v>0</v>
      </c>
      <c r="AN106" s="71">
        <f t="shared" si="60"/>
        <v>0</v>
      </c>
      <c r="AO106" s="42"/>
      <c r="AP106" s="42"/>
      <c r="AR106"/>
    </row>
    <row r="107" spans="1:44">
      <c r="A107" s="461">
        <f t="shared" si="45"/>
        <v>100</v>
      </c>
      <c r="B107" s="239" t="s">
        <v>234</v>
      </c>
      <c r="C107" s="214">
        <v>85402</v>
      </c>
      <c r="D107" s="253" t="s">
        <v>235</v>
      </c>
      <c r="E107" s="326" t="s">
        <v>0</v>
      </c>
      <c r="F107" s="420">
        <f t="shared" ref="F107:F112" si="61">ROUND(IF(COUNT(AA107:AP107)&lt;=3,SUM(AA107:AP107),SUM(LARGE(AA107:AP107,1),LARGE(AA107:AP107,2),LARGE(AA107:AP107,3))),0)</f>
        <v>59</v>
      </c>
      <c r="G107" s="447">
        <v>59</v>
      </c>
      <c r="H107" s="273"/>
      <c r="I107" s="256"/>
      <c r="J107" s="196"/>
      <c r="K107" s="363"/>
      <c r="L107" s="89"/>
      <c r="M107" s="78"/>
      <c r="N107" s="88"/>
      <c r="O107" s="88"/>
      <c r="P107" s="80"/>
      <c r="Q107" s="79"/>
      <c r="R107" s="52"/>
      <c r="S107" s="52"/>
      <c r="T107" s="122"/>
      <c r="U107" s="129"/>
      <c r="V107" s="122"/>
      <c r="W107" s="122"/>
      <c r="X107" s="122"/>
      <c r="Y107" s="123"/>
      <c r="Z107" s="75"/>
      <c r="AA107" s="163">
        <f t="shared" si="47"/>
        <v>59</v>
      </c>
      <c r="AB107" s="57">
        <f t="shared" si="48"/>
        <v>0</v>
      </c>
      <c r="AC107" s="77">
        <f t="shared" si="49"/>
        <v>0</v>
      </c>
      <c r="AD107" s="90">
        <f t="shared" si="50"/>
        <v>0</v>
      </c>
      <c r="AE107" s="88">
        <f t="shared" si="51"/>
        <v>0</v>
      </c>
      <c r="AF107" s="59">
        <f t="shared" si="52"/>
        <v>0</v>
      </c>
      <c r="AG107" s="91">
        <f t="shared" si="53"/>
        <v>0</v>
      </c>
      <c r="AH107" s="53">
        <f t="shared" si="54"/>
        <v>0</v>
      </c>
      <c r="AI107" s="53">
        <f t="shared" si="55"/>
        <v>0</v>
      </c>
      <c r="AJ107" s="57">
        <f t="shared" si="56"/>
        <v>0</v>
      </c>
      <c r="AK107" s="61">
        <f t="shared" si="57"/>
        <v>0</v>
      </c>
      <c r="AL107" s="53">
        <f t="shared" si="58"/>
        <v>0</v>
      </c>
      <c r="AM107" s="53">
        <f t="shared" si="59"/>
        <v>0</v>
      </c>
      <c r="AN107" s="71">
        <f t="shared" si="60"/>
        <v>0</v>
      </c>
      <c r="AO107" s="42"/>
      <c r="AP107" s="42"/>
      <c r="AR107"/>
    </row>
    <row r="108" spans="1:44">
      <c r="A108" s="461">
        <f t="shared" si="45"/>
        <v>101</v>
      </c>
      <c r="B108" s="583" t="s">
        <v>536</v>
      </c>
      <c r="C108" s="468">
        <v>80180</v>
      </c>
      <c r="D108" s="468">
        <v>111</v>
      </c>
      <c r="E108" s="439" t="s">
        <v>52</v>
      </c>
      <c r="F108" s="420">
        <f t="shared" si="61"/>
        <v>59</v>
      </c>
      <c r="G108" s="447"/>
      <c r="H108" s="552">
        <v>59</v>
      </c>
      <c r="I108" s="256"/>
      <c r="J108" s="196"/>
      <c r="K108" s="363"/>
      <c r="L108" s="89"/>
      <c r="M108" s="78"/>
      <c r="N108" s="88"/>
      <c r="O108" s="88"/>
      <c r="P108" s="80"/>
      <c r="Q108" s="79"/>
      <c r="R108" s="52"/>
      <c r="S108" s="52"/>
      <c r="T108" s="122"/>
      <c r="U108" s="129"/>
      <c r="V108" s="122"/>
      <c r="W108" s="122"/>
      <c r="X108" s="122"/>
      <c r="Y108" s="123"/>
      <c r="Z108" s="75"/>
      <c r="AA108" s="163">
        <f t="shared" si="47"/>
        <v>0</v>
      </c>
      <c r="AB108" s="57">
        <f t="shared" si="48"/>
        <v>59</v>
      </c>
      <c r="AC108" s="77">
        <f t="shared" si="49"/>
        <v>0</v>
      </c>
      <c r="AD108" s="90">
        <f t="shared" si="50"/>
        <v>0</v>
      </c>
      <c r="AE108" s="88">
        <f t="shared" si="51"/>
        <v>0</v>
      </c>
      <c r="AF108" s="59">
        <f t="shared" si="52"/>
        <v>0</v>
      </c>
      <c r="AG108" s="91">
        <f t="shared" si="53"/>
        <v>0</v>
      </c>
      <c r="AH108" s="53">
        <f t="shared" si="54"/>
        <v>0</v>
      </c>
      <c r="AI108" s="53">
        <f t="shared" si="55"/>
        <v>0</v>
      </c>
      <c r="AJ108" s="57">
        <f t="shared" si="56"/>
        <v>0</v>
      </c>
      <c r="AK108" s="61">
        <f t="shared" si="57"/>
        <v>0</v>
      </c>
      <c r="AL108" s="53">
        <f t="shared" si="58"/>
        <v>0</v>
      </c>
      <c r="AM108" s="53">
        <f t="shared" si="59"/>
        <v>0</v>
      </c>
      <c r="AN108" s="71">
        <f t="shared" si="60"/>
        <v>0</v>
      </c>
      <c r="AO108" s="42"/>
      <c r="AP108" s="42"/>
      <c r="AR108"/>
    </row>
    <row r="109" spans="1:44">
      <c r="A109" s="461">
        <f t="shared" si="45"/>
        <v>102</v>
      </c>
      <c r="B109" s="434" t="s">
        <v>442</v>
      </c>
      <c r="C109" s="391">
        <v>70885</v>
      </c>
      <c r="D109" s="394" t="s">
        <v>443</v>
      </c>
      <c r="E109" s="320" t="s">
        <v>60</v>
      </c>
      <c r="F109" s="420">
        <f t="shared" si="61"/>
        <v>59</v>
      </c>
      <c r="G109" s="282"/>
      <c r="H109" s="273"/>
      <c r="I109" s="256"/>
      <c r="J109" s="274"/>
      <c r="K109" s="458">
        <v>59</v>
      </c>
      <c r="L109" s="89"/>
      <c r="M109" s="78"/>
      <c r="N109" s="88"/>
      <c r="O109" s="88"/>
      <c r="P109" s="80"/>
      <c r="Q109" s="79"/>
      <c r="R109" s="52"/>
      <c r="S109" s="52"/>
      <c r="T109" s="122"/>
      <c r="U109" s="129"/>
      <c r="V109" s="122"/>
      <c r="W109" s="122"/>
      <c r="X109" s="122"/>
      <c r="Y109" s="123"/>
      <c r="Z109" s="75"/>
      <c r="AA109" s="163">
        <f t="shared" si="47"/>
        <v>0</v>
      </c>
      <c r="AB109" s="57">
        <f t="shared" si="48"/>
        <v>0</v>
      </c>
      <c r="AC109" s="77">
        <f t="shared" si="49"/>
        <v>0</v>
      </c>
      <c r="AD109" s="90">
        <f t="shared" si="50"/>
        <v>59</v>
      </c>
      <c r="AE109" s="88">
        <f t="shared" si="51"/>
        <v>0</v>
      </c>
      <c r="AF109" s="59">
        <f t="shared" si="52"/>
        <v>0</v>
      </c>
      <c r="AG109" s="91">
        <f t="shared" si="53"/>
        <v>0</v>
      </c>
      <c r="AH109" s="53">
        <f t="shared" si="54"/>
        <v>0</v>
      </c>
      <c r="AI109" s="53">
        <f t="shared" si="55"/>
        <v>0</v>
      </c>
      <c r="AJ109" s="57">
        <f t="shared" si="56"/>
        <v>0</v>
      </c>
      <c r="AK109" s="61">
        <f t="shared" si="57"/>
        <v>0</v>
      </c>
      <c r="AL109" s="53">
        <f t="shared" si="58"/>
        <v>0</v>
      </c>
      <c r="AM109" s="53">
        <f t="shared" si="59"/>
        <v>0</v>
      </c>
      <c r="AN109" s="71">
        <f t="shared" si="60"/>
        <v>0</v>
      </c>
      <c r="AO109" s="42"/>
      <c r="AP109" s="42"/>
      <c r="AR109"/>
    </row>
    <row r="110" spans="1:44">
      <c r="A110" s="461">
        <f t="shared" si="45"/>
        <v>103</v>
      </c>
      <c r="B110" s="583" t="s">
        <v>524</v>
      </c>
      <c r="C110" s="279">
        <v>82723</v>
      </c>
      <c r="D110" s="279" t="s">
        <v>525</v>
      </c>
      <c r="E110" s="439" t="s">
        <v>526</v>
      </c>
      <c r="F110" s="420">
        <f t="shared" si="61"/>
        <v>58</v>
      </c>
      <c r="G110" s="447"/>
      <c r="H110" s="552">
        <v>58</v>
      </c>
      <c r="I110" s="256"/>
      <c r="J110" s="274"/>
      <c r="K110" s="363"/>
      <c r="L110" s="89"/>
      <c r="M110" s="78"/>
      <c r="N110" s="88"/>
      <c r="O110" s="88"/>
      <c r="P110" s="80"/>
      <c r="Q110" s="79"/>
      <c r="R110" s="52"/>
      <c r="S110" s="52"/>
      <c r="T110" s="122"/>
      <c r="U110" s="129"/>
      <c r="V110" s="122"/>
      <c r="W110" s="122"/>
      <c r="X110" s="122"/>
      <c r="Y110" s="123"/>
      <c r="Z110" s="75"/>
      <c r="AA110" s="163">
        <f t="shared" si="47"/>
        <v>0</v>
      </c>
      <c r="AB110" s="57">
        <f t="shared" si="48"/>
        <v>58</v>
      </c>
      <c r="AC110" s="77">
        <f t="shared" si="49"/>
        <v>0</v>
      </c>
      <c r="AD110" s="90">
        <f t="shared" si="50"/>
        <v>0</v>
      </c>
      <c r="AE110" s="88">
        <f t="shared" si="51"/>
        <v>0</v>
      </c>
      <c r="AF110" s="59">
        <f t="shared" si="52"/>
        <v>0</v>
      </c>
      <c r="AG110" s="91">
        <f t="shared" si="53"/>
        <v>0</v>
      </c>
      <c r="AH110" s="53">
        <f t="shared" si="54"/>
        <v>0</v>
      </c>
      <c r="AI110" s="53">
        <f t="shared" si="55"/>
        <v>0</v>
      </c>
      <c r="AJ110" s="57">
        <f t="shared" si="56"/>
        <v>0</v>
      </c>
      <c r="AK110" s="61">
        <f t="shared" si="57"/>
        <v>0</v>
      </c>
      <c r="AL110" s="53">
        <f t="shared" si="58"/>
        <v>0</v>
      </c>
      <c r="AM110" s="53">
        <f t="shared" si="59"/>
        <v>0</v>
      </c>
      <c r="AN110" s="71">
        <f t="shared" si="60"/>
        <v>0</v>
      </c>
      <c r="AO110" s="42"/>
      <c r="AP110" s="42"/>
      <c r="AR110"/>
    </row>
    <row r="111" spans="1:44">
      <c r="A111" s="461">
        <f t="shared" si="45"/>
        <v>104</v>
      </c>
      <c r="B111" s="237" t="s">
        <v>260</v>
      </c>
      <c r="C111" s="208">
        <v>94339</v>
      </c>
      <c r="D111" s="208" t="s">
        <v>261</v>
      </c>
      <c r="E111" s="465" t="s">
        <v>11</v>
      </c>
      <c r="F111" s="420">
        <f t="shared" si="61"/>
        <v>57</v>
      </c>
      <c r="G111" s="282"/>
      <c r="H111" s="273"/>
      <c r="I111" s="256"/>
      <c r="J111" s="449">
        <v>57</v>
      </c>
      <c r="K111" s="363"/>
      <c r="L111" s="89"/>
      <c r="M111" s="78"/>
      <c r="N111" s="88"/>
      <c r="O111" s="88"/>
      <c r="P111" s="80"/>
      <c r="Q111" s="79"/>
      <c r="R111" s="52"/>
      <c r="S111" s="52"/>
      <c r="T111" s="122"/>
      <c r="U111" s="129"/>
      <c r="V111" s="122"/>
      <c r="W111" s="122"/>
      <c r="X111" s="122"/>
      <c r="Y111" s="123"/>
      <c r="Z111" s="75"/>
      <c r="AA111" s="163">
        <f t="shared" si="47"/>
        <v>0</v>
      </c>
      <c r="AB111" s="57">
        <f t="shared" si="48"/>
        <v>0</v>
      </c>
      <c r="AC111" s="77">
        <f t="shared" si="49"/>
        <v>57</v>
      </c>
      <c r="AD111" s="90">
        <f t="shared" si="50"/>
        <v>0</v>
      </c>
      <c r="AE111" s="88">
        <f t="shared" si="51"/>
        <v>0</v>
      </c>
      <c r="AF111" s="59">
        <f t="shared" si="52"/>
        <v>0</v>
      </c>
      <c r="AG111" s="91">
        <f t="shared" si="53"/>
        <v>0</v>
      </c>
      <c r="AH111" s="53">
        <f t="shared" si="54"/>
        <v>0</v>
      </c>
      <c r="AI111" s="53">
        <f t="shared" si="55"/>
        <v>0</v>
      </c>
      <c r="AJ111" s="57">
        <f t="shared" si="56"/>
        <v>0</v>
      </c>
      <c r="AK111" s="61">
        <f t="shared" si="57"/>
        <v>0</v>
      </c>
      <c r="AL111" s="53">
        <f t="shared" si="58"/>
        <v>0</v>
      </c>
      <c r="AM111" s="53">
        <f t="shared" si="59"/>
        <v>0</v>
      </c>
      <c r="AN111" s="71">
        <f t="shared" si="60"/>
        <v>0</v>
      </c>
      <c r="AO111" s="42"/>
      <c r="AP111" s="42"/>
      <c r="AR111"/>
    </row>
    <row r="112" spans="1:44">
      <c r="A112" s="461">
        <f t="shared" si="45"/>
        <v>105</v>
      </c>
      <c r="B112" s="434" t="s">
        <v>415</v>
      </c>
      <c r="C112" s="391">
        <v>68532</v>
      </c>
      <c r="D112" s="394" t="s">
        <v>416</v>
      </c>
      <c r="E112" s="320" t="s">
        <v>39</v>
      </c>
      <c r="F112" s="420">
        <f t="shared" si="61"/>
        <v>57</v>
      </c>
      <c r="G112" s="282"/>
      <c r="H112" s="273"/>
      <c r="I112" s="256"/>
      <c r="J112" s="274"/>
      <c r="K112" s="458">
        <v>57</v>
      </c>
      <c r="L112" s="89"/>
      <c r="M112" s="78"/>
      <c r="N112" s="88"/>
      <c r="O112" s="88"/>
      <c r="P112" s="80"/>
      <c r="Q112" s="79"/>
      <c r="R112" s="52"/>
      <c r="S112" s="52"/>
      <c r="T112" s="122"/>
      <c r="U112" s="129"/>
      <c r="V112" s="122"/>
      <c r="W112" s="122"/>
      <c r="X112" s="122"/>
      <c r="Y112" s="123"/>
      <c r="Z112" s="75"/>
      <c r="AA112" s="163">
        <f t="shared" si="47"/>
        <v>0</v>
      </c>
      <c r="AB112" s="57">
        <f t="shared" si="48"/>
        <v>0</v>
      </c>
      <c r="AC112" s="77">
        <f t="shared" si="49"/>
        <v>0</v>
      </c>
      <c r="AD112" s="90">
        <f t="shared" si="50"/>
        <v>57</v>
      </c>
      <c r="AE112" s="88">
        <f t="shared" si="51"/>
        <v>0</v>
      </c>
      <c r="AF112" s="59">
        <f t="shared" si="52"/>
        <v>0</v>
      </c>
      <c r="AG112" s="91">
        <f t="shared" si="53"/>
        <v>0</v>
      </c>
      <c r="AH112" s="53">
        <f t="shared" si="54"/>
        <v>0</v>
      </c>
      <c r="AI112" s="53">
        <f t="shared" si="55"/>
        <v>0</v>
      </c>
      <c r="AJ112" s="57">
        <f t="shared" si="56"/>
        <v>0</v>
      </c>
      <c r="AK112" s="61">
        <f t="shared" si="57"/>
        <v>0</v>
      </c>
      <c r="AL112" s="53">
        <f t="shared" si="58"/>
        <v>0</v>
      </c>
      <c r="AM112" s="53">
        <f t="shared" si="59"/>
        <v>0</v>
      </c>
      <c r="AN112" s="71">
        <f t="shared" si="60"/>
        <v>0</v>
      </c>
      <c r="AO112" s="42"/>
      <c r="AP112" s="42"/>
      <c r="AR112"/>
    </row>
    <row r="113" spans="1:44">
      <c r="A113" s="461">
        <f t="shared" si="45"/>
        <v>106</v>
      </c>
      <c r="B113" s="583" t="s">
        <v>537</v>
      </c>
      <c r="C113" s="279">
        <v>68468</v>
      </c>
      <c r="D113" s="279">
        <v>187.006</v>
      </c>
      <c r="E113" s="439" t="s">
        <v>39</v>
      </c>
      <c r="F113" s="420">
        <f>ROUND(IF(COUNT(AA113:AN113)&lt;=3,SUM(AA113:AN113),SUM(LARGE(AA113:AN113,1),LARGE(AA113:AN113,2),LARGE(AA113:AN113,3))),0)</f>
        <v>57</v>
      </c>
      <c r="G113" s="447"/>
      <c r="H113" s="552">
        <v>57</v>
      </c>
      <c r="I113" s="256"/>
      <c r="J113" s="274"/>
      <c r="K113" s="363"/>
      <c r="L113" s="89"/>
      <c r="M113" s="78"/>
      <c r="N113" s="88"/>
      <c r="O113" s="88"/>
      <c r="P113" s="80"/>
      <c r="Q113" s="79"/>
      <c r="R113" s="52"/>
      <c r="S113" s="52"/>
      <c r="T113" s="122"/>
      <c r="U113" s="129"/>
      <c r="V113" s="122"/>
      <c r="W113" s="122"/>
      <c r="X113" s="122"/>
      <c r="Y113" s="123"/>
      <c r="Z113" s="75"/>
      <c r="AA113" s="163">
        <f t="shared" si="47"/>
        <v>0</v>
      </c>
      <c r="AB113" s="57">
        <f t="shared" si="48"/>
        <v>57</v>
      </c>
      <c r="AC113" s="77">
        <f t="shared" si="49"/>
        <v>0</v>
      </c>
      <c r="AD113" s="90">
        <f t="shared" si="50"/>
        <v>0</v>
      </c>
      <c r="AE113" s="88">
        <f t="shared" si="51"/>
        <v>0</v>
      </c>
      <c r="AF113" s="59">
        <f t="shared" si="52"/>
        <v>0</v>
      </c>
      <c r="AG113" s="91">
        <f t="shared" si="53"/>
        <v>0</v>
      </c>
      <c r="AH113" s="53">
        <f t="shared" si="54"/>
        <v>0</v>
      </c>
      <c r="AI113" s="53">
        <f t="shared" si="55"/>
        <v>0</v>
      </c>
      <c r="AJ113" s="57">
        <f t="shared" si="56"/>
        <v>0</v>
      </c>
      <c r="AK113" s="61">
        <f t="shared" si="57"/>
        <v>0</v>
      </c>
      <c r="AL113" s="53">
        <f t="shared" si="58"/>
        <v>0</v>
      </c>
      <c r="AM113" s="53">
        <f t="shared" si="59"/>
        <v>0</v>
      </c>
      <c r="AN113" s="71">
        <f t="shared" si="60"/>
        <v>0</v>
      </c>
      <c r="AO113" s="42"/>
      <c r="AP113" s="42"/>
      <c r="AR113"/>
    </row>
    <row r="114" spans="1:44">
      <c r="A114" s="461">
        <f t="shared" si="45"/>
        <v>107</v>
      </c>
      <c r="B114" s="238" t="s">
        <v>205</v>
      </c>
      <c r="C114" s="213">
        <v>92307</v>
      </c>
      <c r="D114" s="224" t="s">
        <v>206</v>
      </c>
      <c r="E114" s="326" t="s">
        <v>0</v>
      </c>
      <c r="F114" s="420">
        <f t="shared" ref="F114:F140" si="62">ROUND(IF(COUNT(AA114:AP114)&lt;=3,SUM(AA114:AP114),SUM(LARGE(AA114:AP114,1),LARGE(AA114:AP114,2),LARGE(AA114:AP114,3))),0)</f>
        <v>56</v>
      </c>
      <c r="G114" s="447">
        <v>56</v>
      </c>
      <c r="H114" s="273"/>
      <c r="I114" s="256"/>
      <c r="J114" s="274"/>
      <c r="K114" s="363"/>
      <c r="L114" s="89"/>
      <c r="M114" s="78"/>
      <c r="N114" s="88"/>
      <c r="O114" s="88"/>
      <c r="P114" s="80"/>
      <c r="Q114" s="79"/>
      <c r="R114" s="52"/>
      <c r="S114" s="52"/>
      <c r="T114" s="122"/>
      <c r="U114" s="129"/>
      <c r="V114" s="122"/>
      <c r="W114" s="122"/>
      <c r="X114" s="122"/>
      <c r="Y114" s="123"/>
      <c r="Z114" s="75"/>
      <c r="AA114" s="163">
        <f t="shared" si="47"/>
        <v>56</v>
      </c>
      <c r="AB114" s="57">
        <f t="shared" si="48"/>
        <v>0</v>
      </c>
      <c r="AC114" s="77">
        <f t="shared" si="49"/>
        <v>0</v>
      </c>
      <c r="AD114" s="90">
        <f t="shared" si="50"/>
        <v>0</v>
      </c>
      <c r="AE114" s="88">
        <f t="shared" si="51"/>
        <v>0</v>
      </c>
      <c r="AF114" s="59">
        <f t="shared" si="52"/>
        <v>0</v>
      </c>
      <c r="AG114" s="91">
        <f t="shared" si="53"/>
        <v>0</v>
      </c>
      <c r="AH114" s="53">
        <f t="shared" si="54"/>
        <v>0</v>
      </c>
      <c r="AI114" s="53">
        <f t="shared" si="55"/>
        <v>0</v>
      </c>
      <c r="AJ114" s="57">
        <f t="shared" si="56"/>
        <v>0</v>
      </c>
      <c r="AK114" s="61">
        <f t="shared" si="57"/>
        <v>0</v>
      </c>
      <c r="AL114" s="53">
        <f t="shared" si="58"/>
        <v>0</v>
      </c>
      <c r="AM114" s="53">
        <f t="shared" si="59"/>
        <v>0</v>
      </c>
      <c r="AN114" s="71">
        <f t="shared" si="60"/>
        <v>0</v>
      </c>
      <c r="AO114" s="42"/>
      <c r="AP114" s="42"/>
      <c r="AR114"/>
    </row>
    <row r="115" spans="1:44">
      <c r="A115" s="461">
        <f t="shared" si="45"/>
        <v>108</v>
      </c>
      <c r="B115" s="585" t="s">
        <v>538</v>
      </c>
      <c r="C115" s="468">
        <v>16120</v>
      </c>
      <c r="D115" s="468">
        <v>557</v>
      </c>
      <c r="E115" s="439" t="s">
        <v>52</v>
      </c>
      <c r="F115" s="420">
        <f t="shared" si="62"/>
        <v>55</v>
      </c>
      <c r="G115" s="447"/>
      <c r="H115" s="552">
        <v>55</v>
      </c>
      <c r="I115" s="256"/>
      <c r="J115" s="196"/>
      <c r="K115" s="363"/>
      <c r="L115" s="89"/>
      <c r="M115" s="78"/>
      <c r="N115" s="88"/>
      <c r="O115" s="88"/>
      <c r="P115" s="80"/>
      <c r="Q115" s="79"/>
      <c r="R115" s="52"/>
      <c r="S115" s="52"/>
      <c r="T115" s="122"/>
      <c r="U115" s="129"/>
      <c r="V115" s="122"/>
      <c r="W115" s="122"/>
      <c r="X115" s="122"/>
      <c r="Y115" s="123"/>
      <c r="Z115" s="75"/>
      <c r="AA115" s="163">
        <f t="shared" si="47"/>
        <v>0</v>
      </c>
      <c r="AB115" s="57">
        <f t="shared" si="48"/>
        <v>55</v>
      </c>
      <c r="AC115" s="77">
        <f t="shared" si="49"/>
        <v>0</v>
      </c>
      <c r="AD115" s="90">
        <f t="shared" si="50"/>
        <v>0</v>
      </c>
      <c r="AE115" s="88">
        <f t="shared" si="51"/>
        <v>0</v>
      </c>
      <c r="AF115" s="59">
        <f t="shared" si="52"/>
        <v>0</v>
      </c>
      <c r="AG115" s="91">
        <f t="shared" si="53"/>
        <v>0</v>
      </c>
      <c r="AH115" s="53">
        <f t="shared" si="54"/>
        <v>0</v>
      </c>
      <c r="AI115" s="53">
        <f t="shared" si="55"/>
        <v>0</v>
      </c>
      <c r="AJ115" s="57">
        <f t="shared" si="56"/>
        <v>0</v>
      </c>
      <c r="AK115" s="61">
        <f t="shared" si="57"/>
        <v>0</v>
      </c>
      <c r="AL115" s="53">
        <f t="shared" si="58"/>
        <v>0</v>
      </c>
      <c r="AM115" s="53">
        <f t="shared" si="59"/>
        <v>0</v>
      </c>
      <c r="AN115" s="71">
        <f t="shared" si="60"/>
        <v>0</v>
      </c>
      <c r="AO115" s="42"/>
      <c r="AP115" s="42"/>
      <c r="AR115"/>
    </row>
    <row r="116" spans="1:44">
      <c r="A116" s="461">
        <f t="shared" si="45"/>
        <v>109</v>
      </c>
      <c r="B116" s="583" t="s">
        <v>518</v>
      </c>
      <c r="C116" s="279">
        <v>72070</v>
      </c>
      <c r="D116" s="279">
        <v>2581</v>
      </c>
      <c r="E116" s="439" t="s">
        <v>52</v>
      </c>
      <c r="F116" s="420">
        <f t="shared" si="62"/>
        <v>54</v>
      </c>
      <c r="G116" s="447"/>
      <c r="H116" s="552">
        <v>54</v>
      </c>
      <c r="I116" s="256"/>
      <c r="J116" s="274"/>
      <c r="K116" s="363"/>
      <c r="L116" s="89"/>
      <c r="M116" s="78"/>
      <c r="N116" s="88"/>
      <c r="O116" s="88"/>
      <c r="P116" s="80"/>
      <c r="Q116" s="79"/>
      <c r="R116" s="52"/>
      <c r="S116" s="52"/>
      <c r="T116" s="122"/>
      <c r="U116" s="129"/>
      <c r="V116" s="122"/>
      <c r="W116" s="122"/>
      <c r="X116" s="122"/>
      <c r="Y116" s="123"/>
      <c r="Z116" s="75"/>
      <c r="AA116" s="163">
        <f t="shared" si="47"/>
        <v>0</v>
      </c>
      <c r="AB116" s="57">
        <f t="shared" si="48"/>
        <v>54</v>
      </c>
      <c r="AC116" s="77">
        <f t="shared" si="49"/>
        <v>0</v>
      </c>
      <c r="AD116" s="90">
        <f t="shared" si="50"/>
        <v>0</v>
      </c>
      <c r="AE116" s="88">
        <f t="shared" si="51"/>
        <v>0</v>
      </c>
      <c r="AF116" s="59">
        <f t="shared" si="52"/>
        <v>0</v>
      </c>
      <c r="AG116" s="91">
        <f t="shared" si="53"/>
        <v>0</v>
      </c>
      <c r="AH116" s="53">
        <f t="shared" si="54"/>
        <v>0</v>
      </c>
      <c r="AI116" s="53">
        <f t="shared" si="55"/>
        <v>0</v>
      </c>
      <c r="AJ116" s="57">
        <f t="shared" si="56"/>
        <v>0</v>
      </c>
      <c r="AK116" s="61">
        <f t="shared" si="57"/>
        <v>0</v>
      </c>
      <c r="AL116" s="53">
        <f t="shared" si="58"/>
        <v>0</v>
      </c>
      <c r="AM116" s="53">
        <f t="shared" si="59"/>
        <v>0</v>
      </c>
      <c r="AN116" s="71">
        <f t="shared" si="60"/>
        <v>0</v>
      </c>
      <c r="AO116" s="42"/>
      <c r="AP116" s="42"/>
      <c r="AR116"/>
    </row>
    <row r="117" spans="1:44">
      <c r="A117" s="461">
        <f t="shared" si="45"/>
        <v>110</v>
      </c>
      <c r="B117" s="434" t="s">
        <v>385</v>
      </c>
      <c r="C117" s="391">
        <v>24603</v>
      </c>
      <c r="D117" s="394" t="s">
        <v>386</v>
      </c>
      <c r="E117" s="320" t="s">
        <v>60</v>
      </c>
      <c r="F117" s="420">
        <f t="shared" si="62"/>
        <v>54</v>
      </c>
      <c r="G117" s="282"/>
      <c r="H117" s="273"/>
      <c r="I117" s="256"/>
      <c r="J117" s="274"/>
      <c r="K117" s="458">
        <v>54</v>
      </c>
      <c r="L117" s="89"/>
      <c r="M117" s="78"/>
      <c r="N117" s="88"/>
      <c r="O117" s="88"/>
      <c r="P117" s="80"/>
      <c r="Q117" s="79"/>
      <c r="R117" s="52"/>
      <c r="S117" s="52"/>
      <c r="T117" s="122"/>
      <c r="U117" s="129"/>
      <c r="V117" s="122"/>
      <c r="W117" s="122"/>
      <c r="X117" s="122"/>
      <c r="Y117" s="123"/>
      <c r="Z117" s="75"/>
      <c r="AA117" s="163">
        <f t="shared" si="47"/>
        <v>0</v>
      </c>
      <c r="AB117" s="57">
        <f t="shared" si="48"/>
        <v>0</v>
      </c>
      <c r="AC117" s="77">
        <f t="shared" si="49"/>
        <v>0</v>
      </c>
      <c r="AD117" s="90">
        <f t="shared" si="50"/>
        <v>54</v>
      </c>
      <c r="AE117" s="88">
        <f t="shared" si="51"/>
        <v>0</v>
      </c>
      <c r="AF117" s="59">
        <f t="shared" si="52"/>
        <v>0</v>
      </c>
      <c r="AG117" s="91">
        <f t="shared" si="53"/>
        <v>0</v>
      </c>
      <c r="AH117" s="53">
        <f t="shared" si="54"/>
        <v>0</v>
      </c>
      <c r="AI117" s="53">
        <f t="shared" si="55"/>
        <v>0</v>
      </c>
      <c r="AJ117" s="57">
        <f t="shared" si="56"/>
        <v>0</v>
      </c>
      <c r="AK117" s="61">
        <f t="shared" si="57"/>
        <v>0</v>
      </c>
      <c r="AL117" s="53">
        <f t="shared" si="58"/>
        <v>0</v>
      </c>
      <c r="AM117" s="53">
        <f t="shared" si="59"/>
        <v>0</v>
      </c>
      <c r="AN117" s="71">
        <f t="shared" si="60"/>
        <v>0</v>
      </c>
      <c r="AO117" s="42"/>
      <c r="AP117" s="42"/>
      <c r="AR117"/>
    </row>
    <row r="118" spans="1:44">
      <c r="A118" s="461">
        <f t="shared" si="45"/>
        <v>111</v>
      </c>
      <c r="B118" s="239" t="s">
        <v>231</v>
      </c>
      <c r="C118" s="214">
        <v>92304</v>
      </c>
      <c r="D118" s="253" t="s">
        <v>232</v>
      </c>
      <c r="E118" s="326" t="s">
        <v>0</v>
      </c>
      <c r="F118" s="420">
        <f t="shared" si="62"/>
        <v>53</v>
      </c>
      <c r="G118" s="447">
        <v>53</v>
      </c>
      <c r="H118" s="273"/>
      <c r="I118" s="256"/>
      <c r="J118" s="196"/>
      <c r="K118" s="363"/>
      <c r="L118" s="89"/>
      <c r="M118" s="78"/>
      <c r="N118" s="88"/>
      <c r="O118" s="88"/>
      <c r="P118" s="80"/>
      <c r="Q118" s="79"/>
      <c r="R118" s="52"/>
      <c r="S118" s="52"/>
      <c r="T118" s="122"/>
      <c r="U118" s="129"/>
      <c r="V118" s="122"/>
      <c r="W118" s="122"/>
      <c r="X118" s="122"/>
      <c r="Y118" s="123"/>
      <c r="Z118" s="75"/>
      <c r="AA118" s="163">
        <f t="shared" si="47"/>
        <v>53</v>
      </c>
      <c r="AB118" s="57">
        <f t="shared" si="48"/>
        <v>0</v>
      </c>
      <c r="AC118" s="77">
        <f t="shared" si="49"/>
        <v>0</v>
      </c>
      <c r="AD118" s="90">
        <f t="shared" si="50"/>
        <v>0</v>
      </c>
      <c r="AE118" s="88">
        <f t="shared" si="51"/>
        <v>0</v>
      </c>
      <c r="AF118" s="59">
        <f t="shared" si="52"/>
        <v>0</v>
      </c>
      <c r="AG118" s="91">
        <f t="shared" si="53"/>
        <v>0</v>
      </c>
      <c r="AH118" s="53">
        <f t="shared" si="54"/>
        <v>0</v>
      </c>
      <c r="AI118" s="53">
        <f t="shared" si="55"/>
        <v>0</v>
      </c>
      <c r="AJ118" s="57">
        <f t="shared" si="56"/>
        <v>0</v>
      </c>
      <c r="AK118" s="61">
        <f t="shared" si="57"/>
        <v>0</v>
      </c>
      <c r="AL118" s="53">
        <f t="shared" si="58"/>
        <v>0</v>
      </c>
      <c r="AM118" s="53">
        <f t="shared" si="59"/>
        <v>0</v>
      </c>
      <c r="AN118" s="71">
        <f t="shared" si="60"/>
        <v>0</v>
      </c>
      <c r="AO118" s="42"/>
      <c r="AP118" s="42"/>
      <c r="AR118"/>
    </row>
    <row r="119" spans="1:44">
      <c r="A119" s="461">
        <f t="shared" si="45"/>
        <v>112</v>
      </c>
      <c r="B119" s="238" t="s">
        <v>121</v>
      </c>
      <c r="C119" s="213">
        <v>85422</v>
      </c>
      <c r="D119" s="224" t="s">
        <v>229</v>
      </c>
      <c r="E119" s="325" t="s">
        <v>0</v>
      </c>
      <c r="F119" s="420">
        <f t="shared" si="62"/>
        <v>53</v>
      </c>
      <c r="G119" s="447">
        <v>53</v>
      </c>
      <c r="H119" s="273"/>
      <c r="I119" s="256"/>
      <c r="J119" s="196"/>
      <c r="K119" s="363"/>
      <c r="L119" s="89"/>
      <c r="M119" s="78"/>
      <c r="N119" s="88"/>
      <c r="O119" s="88"/>
      <c r="P119" s="80"/>
      <c r="Q119" s="79"/>
      <c r="R119" s="52"/>
      <c r="S119" s="52"/>
      <c r="T119" s="122"/>
      <c r="U119" s="129"/>
      <c r="V119" s="122"/>
      <c r="W119" s="122"/>
      <c r="X119" s="122"/>
      <c r="Y119" s="123"/>
      <c r="Z119" s="75"/>
      <c r="AA119" s="163">
        <f t="shared" si="47"/>
        <v>53</v>
      </c>
      <c r="AB119" s="57">
        <f t="shared" si="48"/>
        <v>0</v>
      </c>
      <c r="AC119" s="77">
        <f t="shared" si="49"/>
        <v>0</v>
      </c>
      <c r="AD119" s="90">
        <f t="shared" si="50"/>
        <v>0</v>
      </c>
      <c r="AE119" s="88">
        <f t="shared" si="51"/>
        <v>0</v>
      </c>
      <c r="AF119" s="59">
        <f t="shared" si="52"/>
        <v>0</v>
      </c>
      <c r="AG119" s="91">
        <f t="shared" si="53"/>
        <v>0</v>
      </c>
      <c r="AH119" s="53">
        <f t="shared" si="54"/>
        <v>0</v>
      </c>
      <c r="AI119" s="53">
        <f t="shared" si="55"/>
        <v>0</v>
      </c>
      <c r="AJ119" s="57">
        <f t="shared" si="56"/>
        <v>0</v>
      </c>
      <c r="AK119" s="61">
        <f t="shared" si="57"/>
        <v>0</v>
      </c>
      <c r="AL119" s="53">
        <f t="shared" si="58"/>
        <v>0</v>
      </c>
      <c r="AM119" s="53">
        <f t="shared" si="59"/>
        <v>0</v>
      </c>
      <c r="AN119" s="71">
        <f t="shared" si="60"/>
        <v>0</v>
      </c>
      <c r="AO119" s="42"/>
      <c r="AP119" s="42"/>
      <c r="AR119"/>
    </row>
    <row r="120" spans="1:44">
      <c r="A120" s="461">
        <f t="shared" si="45"/>
        <v>113</v>
      </c>
      <c r="B120" s="239" t="s">
        <v>191</v>
      </c>
      <c r="C120" s="214">
        <v>85418</v>
      </c>
      <c r="D120" s="253" t="s">
        <v>192</v>
      </c>
      <c r="E120" s="325" t="s">
        <v>0</v>
      </c>
      <c r="F120" s="420">
        <f t="shared" si="62"/>
        <v>51</v>
      </c>
      <c r="G120" s="447">
        <v>51</v>
      </c>
      <c r="H120" s="273"/>
      <c r="I120" s="256"/>
      <c r="J120" s="274"/>
      <c r="K120" s="363"/>
      <c r="L120" s="89"/>
      <c r="M120" s="78"/>
      <c r="N120" s="88"/>
      <c r="O120" s="88"/>
      <c r="P120" s="80"/>
      <c r="Q120" s="79"/>
      <c r="R120" s="52"/>
      <c r="S120" s="52"/>
      <c r="T120" s="122"/>
      <c r="U120" s="129"/>
      <c r="V120" s="122"/>
      <c r="W120" s="122"/>
      <c r="X120" s="122"/>
      <c r="Y120" s="123"/>
      <c r="Z120" s="75"/>
      <c r="AA120" s="163">
        <f t="shared" si="47"/>
        <v>51</v>
      </c>
      <c r="AB120" s="57">
        <f t="shared" si="48"/>
        <v>0</v>
      </c>
      <c r="AC120" s="77">
        <f t="shared" si="49"/>
        <v>0</v>
      </c>
      <c r="AD120" s="90">
        <f t="shared" si="50"/>
        <v>0</v>
      </c>
      <c r="AE120" s="88">
        <f t="shared" si="51"/>
        <v>0</v>
      </c>
      <c r="AF120" s="59">
        <f t="shared" si="52"/>
        <v>0</v>
      </c>
      <c r="AG120" s="91">
        <f t="shared" si="53"/>
        <v>0</v>
      </c>
      <c r="AH120" s="53">
        <f t="shared" si="54"/>
        <v>0</v>
      </c>
      <c r="AI120" s="53">
        <f t="shared" si="55"/>
        <v>0</v>
      </c>
      <c r="AJ120" s="57">
        <f t="shared" si="56"/>
        <v>0</v>
      </c>
      <c r="AK120" s="61">
        <f t="shared" si="57"/>
        <v>0</v>
      </c>
      <c r="AL120" s="53">
        <f t="shared" si="58"/>
        <v>0</v>
      </c>
      <c r="AM120" s="53">
        <f t="shared" si="59"/>
        <v>0</v>
      </c>
      <c r="AN120" s="71">
        <f t="shared" si="60"/>
        <v>0</v>
      </c>
      <c r="AO120" s="42"/>
      <c r="AP120" s="42"/>
      <c r="AR120"/>
    </row>
    <row r="121" spans="1:44">
      <c r="A121" s="461">
        <f t="shared" si="45"/>
        <v>114</v>
      </c>
      <c r="B121" s="239" t="s">
        <v>94</v>
      </c>
      <c r="C121" s="214">
        <v>68351</v>
      </c>
      <c r="D121" s="253" t="s">
        <v>95</v>
      </c>
      <c r="E121" s="326" t="s">
        <v>11</v>
      </c>
      <c r="F121" s="420">
        <f t="shared" si="62"/>
        <v>51</v>
      </c>
      <c r="G121" s="447">
        <v>51</v>
      </c>
      <c r="H121" s="273"/>
      <c r="I121" s="256"/>
      <c r="J121" s="196"/>
      <c r="K121" s="363"/>
      <c r="L121" s="89"/>
      <c r="M121" s="78"/>
      <c r="N121" s="88"/>
      <c r="O121" s="88"/>
      <c r="P121" s="80"/>
      <c r="Q121" s="79"/>
      <c r="R121" s="52"/>
      <c r="S121" s="52"/>
      <c r="T121" s="122"/>
      <c r="U121" s="129"/>
      <c r="V121" s="122"/>
      <c r="W121" s="122"/>
      <c r="X121" s="122"/>
      <c r="Y121" s="123"/>
      <c r="Z121" s="75"/>
      <c r="AA121" s="163">
        <f t="shared" si="47"/>
        <v>51</v>
      </c>
      <c r="AB121" s="57">
        <f t="shared" si="48"/>
        <v>0</v>
      </c>
      <c r="AC121" s="77">
        <f t="shared" si="49"/>
        <v>0</v>
      </c>
      <c r="AD121" s="90">
        <f t="shared" si="50"/>
        <v>0</v>
      </c>
      <c r="AE121" s="88">
        <f t="shared" si="51"/>
        <v>0</v>
      </c>
      <c r="AF121" s="59">
        <f t="shared" si="52"/>
        <v>0</v>
      </c>
      <c r="AG121" s="91">
        <f t="shared" si="53"/>
        <v>0</v>
      </c>
      <c r="AH121" s="53">
        <f t="shared" si="54"/>
        <v>0</v>
      </c>
      <c r="AI121" s="53">
        <f t="shared" si="55"/>
        <v>0</v>
      </c>
      <c r="AJ121" s="57">
        <f t="shared" si="56"/>
        <v>0</v>
      </c>
      <c r="AK121" s="61">
        <f t="shared" si="57"/>
        <v>0</v>
      </c>
      <c r="AL121" s="53">
        <f t="shared" si="58"/>
        <v>0</v>
      </c>
      <c r="AM121" s="53">
        <f t="shared" si="59"/>
        <v>0</v>
      </c>
      <c r="AN121" s="71">
        <f t="shared" si="60"/>
        <v>0</v>
      </c>
      <c r="AO121" s="42"/>
      <c r="AP121" s="42"/>
      <c r="AR121"/>
    </row>
    <row r="122" spans="1:44">
      <c r="A122" s="461">
        <f t="shared" si="45"/>
        <v>115</v>
      </c>
      <c r="B122" s="583" t="s">
        <v>508</v>
      </c>
      <c r="C122" s="468">
        <v>62085</v>
      </c>
      <c r="D122" s="279" t="s">
        <v>509</v>
      </c>
      <c r="E122" s="439" t="s">
        <v>12</v>
      </c>
      <c r="F122" s="420">
        <f t="shared" si="62"/>
        <v>51</v>
      </c>
      <c r="G122" s="447"/>
      <c r="H122" s="552">
        <v>51</v>
      </c>
      <c r="I122" s="256"/>
      <c r="J122" s="196"/>
      <c r="K122" s="363"/>
      <c r="L122" s="89"/>
      <c r="M122" s="78"/>
      <c r="N122" s="88"/>
      <c r="O122" s="88"/>
      <c r="P122" s="80"/>
      <c r="Q122" s="79"/>
      <c r="R122" s="52"/>
      <c r="S122" s="52"/>
      <c r="T122" s="122"/>
      <c r="U122" s="129"/>
      <c r="V122" s="122"/>
      <c r="W122" s="122"/>
      <c r="X122" s="122"/>
      <c r="Y122" s="123"/>
      <c r="Z122" s="75"/>
      <c r="AA122" s="163">
        <f t="shared" si="47"/>
        <v>0</v>
      </c>
      <c r="AB122" s="57">
        <f t="shared" si="48"/>
        <v>51</v>
      </c>
      <c r="AC122" s="77">
        <f t="shared" si="49"/>
        <v>0</v>
      </c>
      <c r="AD122" s="90">
        <f t="shared" si="50"/>
        <v>0</v>
      </c>
      <c r="AE122" s="88">
        <f t="shared" si="51"/>
        <v>0</v>
      </c>
      <c r="AF122" s="59">
        <f t="shared" si="52"/>
        <v>0</v>
      </c>
      <c r="AG122" s="91">
        <f t="shared" si="53"/>
        <v>0</v>
      </c>
      <c r="AH122" s="53">
        <f t="shared" si="54"/>
        <v>0</v>
      </c>
      <c r="AI122" s="53">
        <f t="shared" si="55"/>
        <v>0</v>
      </c>
      <c r="AJ122" s="57">
        <f t="shared" si="56"/>
        <v>0</v>
      </c>
      <c r="AK122" s="61">
        <f t="shared" si="57"/>
        <v>0</v>
      </c>
      <c r="AL122" s="53">
        <f t="shared" si="58"/>
        <v>0</v>
      </c>
      <c r="AM122" s="53">
        <f t="shared" si="59"/>
        <v>0</v>
      </c>
      <c r="AN122" s="71">
        <f t="shared" si="60"/>
        <v>0</v>
      </c>
      <c r="AO122" s="42"/>
      <c r="AP122" s="42"/>
      <c r="AR122"/>
    </row>
    <row r="123" spans="1:44">
      <c r="A123" s="461">
        <f t="shared" si="45"/>
        <v>116</v>
      </c>
      <c r="B123" s="236" t="s">
        <v>338</v>
      </c>
      <c r="C123" s="207">
        <v>21767</v>
      </c>
      <c r="D123" s="207">
        <v>248</v>
      </c>
      <c r="E123" s="465" t="s">
        <v>11</v>
      </c>
      <c r="F123" s="420">
        <f t="shared" si="62"/>
        <v>51</v>
      </c>
      <c r="G123" s="283"/>
      <c r="H123" s="273"/>
      <c r="I123" s="256"/>
      <c r="J123" s="449">
        <v>51</v>
      </c>
      <c r="K123" s="363"/>
      <c r="L123" s="89"/>
      <c r="M123" s="78"/>
      <c r="N123" s="88"/>
      <c r="O123" s="88"/>
      <c r="P123" s="80"/>
      <c r="Q123" s="79"/>
      <c r="R123" s="52"/>
      <c r="S123" s="52"/>
      <c r="T123" s="122"/>
      <c r="U123" s="129"/>
      <c r="V123" s="122"/>
      <c r="W123" s="122"/>
      <c r="X123" s="122"/>
      <c r="Y123" s="123"/>
      <c r="Z123" s="75"/>
      <c r="AA123" s="163">
        <f t="shared" si="47"/>
        <v>0</v>
      </c>
      <c r="AB123" s="57">
        <f t="shared" si="48"/>
        <v>0</v>
      </c>
      <c r="AC123" s="77">
        <f t="shared" si="49"/>
        <v>51</v>
      </c>
      <c r="AD123" s="90">
        <f t="shared" si="50"/>
        <v>0</v>
      </c>
      <c r="AE123" s="88">
        <f t="shared" si="51"/>
        <v>0</v>
      </c>
      <c r="AF123" s="59">
        <f t="shared" si="52"/>
        <v>0</v>
      </c>
      <c r="AG123" s="91">
        <f t="shared" si="53"/>
        <v>0</v>
      </c>
      <c r="AH123" s="53">
        <f t="shared" si="54"/>
        <v>0</v>
      </c>
      <c r="AI123" s="53">
        <f t="shared" si="55"/>
        <v>0</v>
      </c>
      <c r="AJ123" s="57">
        <f t="shared" si="56"/>
        <v>0</v>
      </c>
      <c r="AK123" s="61">
        <f t="shared" si="57"/>
        <v>0</v>
      </c>
      <c r="AL123" s="53">
        <f t="shared" si="58"/>
        <v>0</v>
      </c>
      <c r="AM123" s="53">
        <f t="shared" si="59"/>
        <v>0</v>
      </c>
      <c r="AN123" s="71">
        <f t="shared" si="60"/>
        <v>0</v>
      </c>
      <c r="AO123" s="42"/>
      <c r="AP123" s="42"/>
      <c r="AR123"/>
    </row>
    <row r="124" spans="1:44">
      <c r="A124" s="461">
        <f t="shared" si="45"/>
        <v>117</v>
      </c>
      <c r="B124" s="434" t="s">
        <v>476</v>
      </c>
      <c r="C124" s="391">
        <v>31097</v>
      </c>
      <c r="D124" s="394" t="s">
        <v>406</v>
      </c>
      <c r="E124" s="320" t="s">
        <v>1</v>
      </c>
      <c r="F124" s="420">
        <f t="shared" si="62"/>
        <v>50</v>
      </c>
      <c r="G124" s="282"/>
      <c r="H124" s="273"/>
      <c r="I124" s="256"/>
      <c r="J124" s="274"/>
      <c r="K124" s="458">
        <v>50</v>
      </c>
      <c r="L124" s="89"/>
      <c r="M124" s="78"/>
      <c r="N124" s="88"/>
      <c r="O124" s="88"/>
      <c r="P124" s="80"/>
      <c r="Q124" s="79"/>
      <c r="R124" s="52"/>
      <c r="S124" s="52"/>
      <c r="T124" s="122"/>
      <c r="U124" s="129"/>
      <c r="V124" s="122"/>
      <c r="W124" s="122"/>
      <c r="X124" s="122"/>
      <c r="Y124" s="123"/>
      <c r="Z124" s="75"/>
      <c r="AA124" s="163">
        <f t="shared" si="47"/>
        <v>0</v>
      </c>
      <c r="AB124" s="57">
        <f t="shared" si="48"/>
        <v>0</v>
      </c>
      <c r="AC124" s="77">
        <f t="shared" si="49"/>
        <v>0</v>
      </c>
      <c r="AD124" s="90">
        <f t="shared" si="50"/>
        <v>50</v>
      </c>
      <c r="AE124" s="88">
        <f t="shared" si="51"/>
        <v>0</v>
      </c>
      <c r="AF124" s="59">
        <f t="shared" si="52"/>
        <v>0</v>
      </c>
      <c r="AG124" s="91">
        <f t="shared" si="53"/>
        <v>0</v>
      </c>
      <c r="AH124" s="53">
        <f t="shared" si="54"/>
        <v>0</v>
      </c>
      <c r="AI124" s="53">
        <f t="shared" si="55"/>
        <v>0</v>
      </c>
      <c r="AJ124" s="57">
        <f t="shared" si="56"/>
        <v>0</v>
      </c>
      <c r="AK124" s="61">
        <f t="shared" si="57"/>
        <v>0</v>
      </c>
      <c r="AL124" s="53">
        <f t="shared" si="58"/>
        <v>0</v>
      </c>
      <c r="AM124" s="53">
        <f t="shared" si="59"/>
        <v>0</v>
      </c>
      <c r="AN124" s="71">
        <f t="shared" si="60"/>
        <v>0</v>
      </c>
      <c r="AO124" s="42"/>
      <c r="AP124" s="42"/>
      <c r="AR124"/>
    </row>
    <row r="125" spans="1:44">
      <c r="A125" s="461">
        <f t="shared" si="45"/>
        <v>118</v>
      </c>
      <c r="B125" s="434" t="s">
        <v>407</v>
      </c>
      <c r="C125" s="391">
        <v>30504</v>
      </c>
      <c r="D125" s="394" t="s">
        <v>408</v>
      </c>
      <c r="E125" s="320" t="s">
        <v>1</v>
      </c>
      <c r="F125" s="420">
        <f t="shared" si="62"/>
        <v>50</v>
      </c>
      <c r="G125" s="282"/>
      <c r="H125" s="273"/>
      <c r="I125" s="256"/>
      <c r="J125" s="196"/>
      <c r="K125" s="458">
        <v>50</v>
      </c>
      <c r="L125" s="89"/>
      <c r="M125" s="78"/>
      <c r="N125" s="88"/>
      <c r="O125" s="88"/>
      <c r="P125" s="80"/>
      <c r="Q125" s="79"/>
      <c r="R125" s="52"/>
      <c r="S125" s="52"/>
      <c r="T125" s="122"/>
      <c r="U125" s="129"/>
      <c r="V125" s="122"/>
      <c r="W125" s="122"/>
      <c r="X125" s="122"/>
      <c r="Y125" s="123"/>
      <c r="Z125" s="75"/>
      <c r="AA125" s="163">
        <f t="shared" si="47"/>
        <v>0</v>
      </c>
      <c r="AB125" s="57">
        <f t="shared" si="48"/>
        <v>0</v>
      </c>
      <c r="AC125" s="77">
        <f t="shared" si="49"/>
        <v>0</v>
      </c>
      <c r="AD125" s="90">
        <f t="shared" si="50"/>
        <v>50</v>
      </c>
      <c r="AE125" s="88">
        <f t="shared" si="51"/>
        <v>0</v>
      </c>
      <c r="AF125" s="59">
        <f t="shared" si="52"/>
        <v>0</v>
      </c>
      <c r="AG125" s="91">
        <f t="shared" si="53"/>
        <v>0</v>
      </c>
      <c r="AH125" s="53">
        <f t="shared" si="54"/>
        <v>0</v>
      </c>
      <c r="AI125" s="53">
        <f t="shared" si="55"/>
        <v>0</v>
      </c>
      <c r="AJ125" s="57">
        <f t="shared" si="56"/>
        <v>0</v>
      </c>
      <c r="AK125" s="61">
        <f t="shared" si="57"/>
        <v>0</v>
      </c>
      <c r="AL125" s="53">
        <f t="shared" si="58"/>
        <v>0</v>
      </c>
      <c r="AM125" s="53">
        <f t="shared" si="59"/>
        <v>0</v>
      </c>
      <c r="AN125" s="71">
        <f t="shared" si="60"/>
        <v>0</v>
      </c>
      <c r="AO125" s="42"/>
      <c r="AP125" s="42"/>
      <c r="AR125"/>
    </row>
    <row r="126" spans="1:44">
      <c r="A126" s="461">
        <f t="shared" si="45"/>
        <v>119</v>
      </c>
      <c r="B126" s="238" t="s">
        <v>122</v>
      </c>
      <c r="C126" s="213">
        <v>17909</v>
      </c>
      <c r="D126" s="224" t="s">
        <v>123</v>
      </c>
      <c r="E126" s="325" t="s">
        <v>84</v>
      </c>
      <c r="F126" s="420">
        <f t="shared" si="62"/>
        <v>50</v>
      </c>
      <c r="G126" s="447">
        <v>50</v>
      </c>
      <c r="H126" s="273"/>
      <c r="I126" s="256"/>
      <c r="J126" s="274"/>
      <c r="K126" s="363"/>
      <c r="L126" s="89"/>
      <c r="M126" s="78"/>
      <c r="N126" s="88"/>
      <c r="O126" s="88"/>
      <c r="P126" s="80"/>
      <c r="Q126" s="79"/>
      <c r="R126" s="52"/>
      <c r="S126" s="52"/>
      <c r="T126" s="122"/>
      <c r="U126" s="129"/>
      <c r="V126" s="122"/>
      <c r="W126" s="122"/>
      <c r="X126" s="122"/>
      <c r="Y126" s="123"/>
      <c r="Z126" s="75"/>
      <c r="AA126" s="163">
        <f t="shared" si="47"/>
        <v>50</v>
      </c>
      <c r="AB126" s="57">
        <f t="shared" si="48"/>
        <v>0</v>
      </c>
      <c r="AC126" s="77">
        <f t="shared" si="49"/>
        <v>0</v>
      </c>
      <c r="AD126" s="90">
        <f t="shared" si="50"/>
        <v>0</v>
      </c>
      <c r="AE126" s="88">
        <f t="shared" si="51"/>
        <v>0</v>
      </c>
      <c r="AF126" s="59">
        <f t="shared" si="52"/>
        <v>0</v>
      </c>
      <c r="AG126" s="91">
        <f t="shared" si="53"/>
        <v>0</v>
      </c>
      <c r="AH126" s="53">
        <f t="shared" si="54"/>
        <v>0</v>
      </c>
      <c r="AI126" s="53">
        <f t="shared" si="55"/>
        <v>0</v>
      </c>
      <c r="AJ126" s="57">
        <f t="shared" si="56"/>
        <v>0</v>
      </c>
      <c r="AK126" s="61">
        <f t="shared" si="57"/>
        <v>0</v>
      </c>
      <c r="AL126" s="53">
        <f t="shared" si="58"/>
        <v>0</v>
      </c>
      <c r="AM126" s="53">
        <f t="shared" si="59"/>
        <v>0</v>
      </c>
      <c r="AN126" s="71">
        <f t="shared" si="60"/>
        <v>0</v>
      </c>
      <c r="AO126" s="42"/>
      <c r="AP126" s="42"/>
      <c r="AR126"/>
    </row>
    <row r="127" spans="1:44">
      <c r="A127" s="461">
        <f t="shared" si="45"/>
        <v>120</v>
      </c>
      <c r="B127" s="236" t="s">
        <v>295</v>
      </c>
      <c r="C127" s="207">
        <v>75924</v>
      </c>
      <c r="D127" s="207">
        <v>3302</v>
      </c>
      <c r="E127" s="465" t="s">
        <v>11</v>
      </c>
      <c r="F127" s="420">
        <f t="shared" si="62"/>
        <v>49</v>
      </c>
      <c r="G127" s="282"/>
      <c r="H127" s="273"/>
      <c r="I127" s="256"/>
      <c r="J127" s="449">
        <v>49</v>
      </c>
      <c r="K127" s="363"/>
      <c r="L127" s="89"/>
      <c r="M127" s="78"/>
      <c r="N127" s="88"/>
      <c r="O127" s="88"/>
      <c r="P127" s="80"/>
      <c r="Q127" s="79"/>
      <c r="R127" s="52"/>
      <c r="S127" s="52"/>
      <c r="T127" s="122"/>
      <c r="U127" s="129"/>
      <c r="V127" s="122"/>
      <c r="W127" s="122"/>
      <c r="X127" s="122"/>
      <c r="Y127" s="123"/>
      <c r="Z127" s="75"/>
      <c r="AA127" s="163">
        <f t="shared" si="47"/>
        <v>0</v>
      </c>
      <c r="AB127" s="57">
        <f t="shared" si="48"/>
        <v>0</v>
      </c>
      <c r="AC127" s="77">
        <f t="shared" si="49"/>
        <v>49</v>
      </c>
      <c r="AD127" s="90">
        <f t="shared" si="50"/>
        <v>0</v>
      </c>
      <c r="AE127" s="88">
        <f t="shared" si="51"/>
        <v>0</v>
      </c>
      <c r="AF127" s="59">
        <f t="shared" si="52"/>
        <v>0</v>
      </c>
      <c r="AG127" s="91">
        <f t="shared" si="53"/>
        <v>0</v>
      </c>
      <c r="AH127" s="53">
        <f t="shared" si="54"/>
        <v>0</v>
      </c>
      <c r="AI127" s="53">
        <f t="shared" si="55"/>
        <v>0</v>
      </c>
      <c r="AJ127" s="57">
        <f t="shared" si="56"/>
        <v>0</v>
      </c>
      <c r="AK127" s="61">
        <f t="shared" si="57"/>
        <v>0</v>
      </c>
      <c r="AL127" s="53">
        <f t="shared" si="58"/>
        <v>0</v>
      </c>
      <c r="AM127" s="53">
        <f t="shared" si="59"/>
        <v>0</v>
      </c>
      <c r="AN127" s="71">
        <f t="shared" si="60"/>
        <v>0</v>
      </c>
      <c r="AO127" s="42"/>
      <c r="AP127" s="42"/>
      <c r="AR127"/>
    </row>
    <row r="128" spans="1:44">
      <c r="A128" s="231">
        <f t="shared" si="45"/>
        <v>121</v>
      </c>
      <c r="B128" s="236" t="s">
        <v>350</v>
      </c>
      <c r="C128" s="207">
        <v>70654</v>
      </c>
      <c r="D128" s="207" t="s">
        <v>120</v>
      </c>
      <c r="E128" s="465" t="s">
        <v>11</v>
      </c>
      <c r="F128" s="420">
        <f t="shared" si="62"/>
        <v>49</v>
      </c>
      <c r="G128" s="282">
        <v>49</v>
      </c>
      <c r="H128" s="273"/>
      <c r="I128" s="256"/>
      <c r="J128" s="449">
        <v>0</v>
      </c>
      <c r="K128" s="363"/>
      <c r="L128" s="89"/>
      <c r="M128" s="78"/>
      <c r="N128" s="88"/>
      <c r="O128" s="88"/>
      <c r="P128" s="80"/>
      <c r="Q128" s="79"/>
      <c r="R128" s="52"/>
      <c r="S128" s="52"/>
      <c r="T128" s="122"/>
      <c r="U128" s="129"/>
      <c r="V128" s="122"/>
      <c r="W128" s="122"/>
      <c r="X128" s="122"/>
      <c r="Y128" s="123"/>
      <c r="Z128" s="75"/>
      <c r="AA128" s="163">
        <f t="shared" si="47"/>
        <v>49</v>
      </c>
      <c r="AB128" s="57">
        <f t="shared" si="48"/>
        <v>0</v>
      </c>
      <c r="AC128" s="77">
        <f t="shared" si="49"/>
        <v>0</v>
      </c>
      <c r="AD128" s="90">
        <f t="shared" si="50"/>
        <v>0</v>
      </c>
      <c r="AE128" s="88">
        <f t="shared" si="51"/>
        <v>0</v>
      </c>
      <c r="AF128" s="59">
        <f t="shared" si="52"/>
        <v>0</v>
      </c>
      <c r="AG128" s="91">
        <f t="shared" si="53"/>
        <v>0</v>
      </c>
      <c r="AH128" s="53">
        <f t="shared" si="54"/>
        <v>0</v>
      </c>
      <c r="AI128" s="53">
        <f t="shared" si="55"/>
        <v>0</v>
      </c>
      <c r="AJ128" s="57">
        <f t="shared" si="56"/>
        <v>0</v>
      </c>
      <c r="AK128" s="61">
        <f t="shared" si="57"/>
        <v>0</v>
      </c>
      <c r="AL128" s="53">
        <f t="shared" si="58"/>
        <v>0</v>
      </c>
      <c r="AM128" s="53">
        <f t="shared" si="59"/>
        <v>0</v>
      </c>
      <c r="AN128" s="71">
        <f t="shared" si="60"/>
        <v>0</v>
      </c>
      <c r="AO128" s="42"/>
      <c r="AP128" s="42"/>
      <c r="AR128"/>
    </row>
    <row r="129" spans="1:44">
      <c r="A129" s="682">
        <f t="shared" si="45"/>
        <v>122</v>
      </c>
      <c r="B129" s="289" t="s">
        <v>215</v>
      </c>
      <c r="C129" s="213">
        <v>93336</v>
      </c>
      <c r="D129" s="224" t="s">
        <v>216</v>
      </c>
      <c r="E129" s="325" t="s">
        <v>11</v>
      </c>
      <c r="F129" s="420">
        <f t="shared" si="62"/>
        <v>48</v>
      </c>
      <c r="G129" s="447">
        <v>48</v>
      </c>
      <c r="H129" s="273"/>
      <c r="I129" s="256"/>
      <c r="J129" s="274"/>
      <c r="K129" s="363"/>
      <c r="L129" s="89"/>
      <c r="M129" s="78"/>
      <c r="N129" s="88"/>
      <c r="O129" s="88"/>
      <c r="P129" s="80"/>
      <c r="Q129" s="79"/>
      <c r="R129" s="52"/>
      <c r="S129" s="52"/>
      <c r="T129" s="122"/>
      <c r="U129" s="129"/>
      <c r="V129" s="122"/>
      <c r="W129" s="122"/>
      <c r="X129" s="122"/>
      <c r="Y129" s="123"/>
      <c r="Z129" s="75"/>
      <c r="AA129" s="163">
        <f t="shared" ref="AA129:AA157" si="63">G129</f>
        <v>48</v>
      </c>
      <c r="AB129" s="57">
        <f t="shared" ref="AB129:AB157" si="64">MAX(H129,I129)</f>
        <v>0</v>
      </c>
      <c r="AC129" s="77">
        <f t="shared" ref="AC129:AC157" si="65">J129</f>
        <v>0</v>
      </c>
      <c r="AD129" s="90">
        <f t="shared" ref="AD129:AD157" si="66">MAX(K129,L129)</f>
        <v>0</v>
      </c>
      <c r="AE129" s="88">
        <f t="shared" ref="AE129:AE157" si="67">M129</f>
        <v>0</v>
      </c>
      <c r="AF129" s="59">
        <f t="shared" ref="AF129:AF157" si="68">MAX(N129,O129)</f>
        <v>0</v>
      </c>
      <c r="AG129" s="91">
        <f t="shared" ref="AG129:AG157" si="69">MAX(P129,Q129)</f>
        <v>0</v>
      </c>
      <c r="AH129" s="53">
        <f t="shared" ref="AH129:AH157" si="70">MAX(R129,S129)</f>
        <v>0</v>
      </c>
      <c r="AI129" s="53">
        <f t="shared" ref="AI129:AI157" si="71">T129</f>
        <v>0</v>
      </c>
      <c r="AJ129" s="57">
        <f t="shared" ref="AJ129:AJ157" si="72">U129</f>
        <v>0</v>
      </c>
      <c r="AK129" s="61">
        <f t="shared" ref="AK129:AK157" si="73">V129</f>
        <v>0</v>
      </c>
      <c r="AL129" s="53">
        <f t="shared" ref="AL129:AL157" si="74">W129</f>
        <v>0</v>
      </c>
      <c r="AM129" s="53">
        <f t="shared" ref="AM129:AM157" si="75">X129</f>
        <v>0</v>
      </c>
      <c r="AN129" s="71">
        <f t="shared" ref="AN129:AN157" si="76">Y129</f>
        <v>0</v>
      </c>
      <c r="AO129" s="42"/>
      <c r="AP129" s="42"/>
      <c r="AR129"/>
    </row>
    <row r="130" spans="1:44">
      <c r="A130" s="461">
        <f t="shared" si="45"/>
        <v>123</v>
      </c>
      <c r="B130" s="241" t="s">
        <v>189</v>
      </c>
      <c r="C130" s="215">
        <v>92306</v>
      </c>
      <c r="D130" s="257" t="s">
        <v>190</v>
      </c>
      <c r="E130" s="326" t="s">
        <v>0</v>
      </c>
      <c r="F130" s="420">
        <f t="shared" si="62"/>
        <v>48</v>
      </c>
      <c r="G130" s="447">
        <v>48</v>
      </c>
      <c r="H130" s="273"/>
      <c r="I130" s="256"/>
      <c r="J130" s="274"/>
      <c r="K130" s="363"/>
      <c r="L130" s="89"/>
      <c r="M130" s="78"/>
      <c r="N130" s="88"/>
      <c r="O130" s="88"/>
      <c r="P130" s="80"/>
      <c r="Q130" s="79"/>
      <c r="R130" s="52"/>
      <c r="S130" s="52"/>
      <c r="T130" s="122"/>
      <c r="U130" s="129"/>
      <c r="V130" s="122"/>
      <c r="W130" s="122"/>
      <c r="X130" s="122"/>
      <c r="Y130" s="123"/>
      <c r="Z130" s="75"/>
      <c r="AA130" s="163">
        <f t="shared" si="63"/>
        <v>48</v>
      </c>
      <c r="AB130" s="57">
        <f t="shared" si="64"/>
        <v>0</v>
      </c>
      <c r="AC130" s="77">
        <f t="shared" si="65"/>
        <v>0</v>
      </c>
      <c r="AD130" s="90">
        <f t="shared" si="66"/>
        <v>0</v>
      </c>
      <c r="AE130" s="88">
        <f t="shared" si="67"/>
        <v>0</v>
      </c>
      <c r="AF130" s="59">
        <f t="shared" si="68"/>
        <v>0</v>
      </c>
      <c r="AG130" s="91">
        <f t="shared" si="69"/>
        <v>0</v>
      </c>
      <c r="AH130" s="53">
        <f t="shared" si="70"/>
        <v>0</v>
      </c>
      <c r="AI130" s="53">
        <f t="shared" si="71"/>
        <v>0</v>
      </c>
      <c r="AJ130" s="57">
        <f t="shared" si="72"/>
        <v>0</v>
      </c>
      <c r="AK130" s="61">
        <f t="shared" si="73"/>
        <v>0</v>
      </c>
      <c r="AL130" s="53">
        <f t="shared" si="74"/>
        <v>0</v>
      </c>
      <c r="AM130" s="53">
        <f t="shared" si="75"/>
        <v>0</v>
      </c>
      <c r="AN130" s="71">
        <f t="shared" si="76"/>
        <v>0</v>
      </c>
      <c r="AO130" s="42"/>
      <c r="AP130" s="42"/>
      <c r="AR130"/>
    </row>
    <row r="131" spans="1:44">
      <c r="A131" s="461">
        <f t="shared" si="45"/>
        <v>124</v>
      </c>
      <c r="B131" s="434" t="s">
        <v>374</v>
      </c>
      <c r="C131" s="391">
        <v>69098</v>
      </c>
      <c r="D131" s="394" t="s">
        <v>477</v>
      </c>
      <c r="E131" s="320" t="s">
        <v>1</v>
      </c>
      <c r="F131" s="420">
        <f t="shared" si="62"/>
        <v>48</v>
      </c>
      <c r="G131" s="283"/>
      <c r="H131" s="273"/>
      <c r="I131" s="256"/>
      <c r="J131" s="196"/>
      <c r="K131" s="458">
        <v>48</v>
      </c>
      <c r="L131" s="89"/>
      <c r="M131" s="78"/>
      <c r="N131" s="88"/>
      <c r="O131" s="88"/>
      <c r="P131" s="80"/>
      <c r="Q131" s="79"/>
      <c r="R131" s="52"/>
      <c r="S131" s="52"/>
      <c r="T131" s="122"/>
      <c r="U131" s="129"/>
      <c r="V131" s="122"/>
      <c r="W131" s="122"/>
      <c r="X131" s="122"/>
      <c r="Y131" s="123"/>
      <c r="Z131" s="75"/>
      <c r="AA131" s="163">
        <f t="shared" si="63"/>
        <v>0</v>
      </c>
      <c r="AB131" s="57">
        <f t="shared" si="64"/>
        <v>0</v>
      </c>
      <c r="AC131" s="77">
        <f t="shared" si="65"/>
        <v>0</v>
      </c>
      <c r="AD131" s="90">
        <f t="shared" si="66"/>
        <v>48</v>
      </c>
      <c r="AE131" s="88">
        <f t="shared" si="67"/>
        <v>0</v>
      </c>
      <c r="AF131" s="59">
        <f t="shared" si="68"/>
        <v>0</v>
      </c>
      <c r="AG131" s="91">
        <f t="shared" si="69"/>
        <v>0</v>
      </c>
      <c r="AH131" s="53">
        <f t="shared" si="70"/>
        <v>0</v>
      </c>
      <c r="AI131" s="53">
        <f t="shared" si="71"/>
        <v>0</v>
      </c>
      <c r="AJ131" s="57">
        <f t="shared" si="72"/>
        <v>0</v>
      </c>
      <c r="AK131" s="61">
        <f t="shared" si="73"/>
        <v>0</v>
      </c>
      <c r="AL131" s="53">
        <f t="shared" si="74"/>
        <v>0</v>
      </c>
      <c r="AM131" s="53">
        <f t="shared" si="75"/>
        <v>0</v>
      </c>
      <c r="AN131" s="71">
        <f t="shared" si="76"/>
        <v>0</v>
      </c>
      <c r="AO131" s="42"/>
      <c r="AP131" s="42"/>
      <c r="AR131"/>
    </row>
    <row r="132" spans="1:44">
      <c r="A132" s="461">
        <f t="shared" si="45"/>
        <v>125</v>
      </c>
      <c r="B132" s="587" t="s">
        <v>516</v>
      </c>
      <c r="C132" s="468">
        <v>16289</v>
      </c>
      <c r="D132" s="279">
        <v>2509</v>
      </c>
      <c r="E132" s="439" t="s">
        <v>52</v>
      </c>
      <c r="F132" s="420">
        <f t="shared" si="62"/>
        <v>48</v>
      </c>
      <c r="G132" s="447"/>
      <c r="H132" s="552">
        <v>48</v>
      </c>
      <c r="I132" s="256"/>
      <c r="J132" s="196"/>
      <c r="K132" s="363"/>
      <c r="L132" s="89"/>
      <c r="M132" s="78"/>
      <c r="N132" s="88"/>
      <c r="O132" s="88"/>
      <c r="P132" s="80"/>
      <c r="Q132" s="79"/>
      <c r="R132" s="52"/>
      <c r="S132" s="52"/>
      <c r="T132" s="122"/>
      <c r="U132" s="129"/>
      <c r="V132" s="122"/>
      <c r="W132" s="122"/>
      <c r="X132" s="122"/>
      <c r="Y132" s="123"/>
      <c r="Z132" s="75"/>
      <c r="AA132" s="163">
        <f t="shared" si="63"/>
        <v>0</v>
      </c>
      <c r="AB132" s="57">
        <f t="shared" si="64"/>
        <v>48</v>
      </c>
      <c r="AC132" s="77">
        <f t="shared" si="65"/>
        <v>0</v>
      </c>
      <c r="AD132" s="90">
        <f t="shared" si="66"/>
        <v>0</v>
      </c>
      <c r="AE132" s="88">
        <f t="shared" si="67"/>
        <v>0</v>
      </c>
      <c r="AF132" s="59">
        <f t="shared" si="68"/>
        <v>0</v>
      </c>
      <c r="AG132" s="91">
        <f t="shared" si="69"/>
        <v>0</v>
      </c>
      <c r="AH132" s="53">
        <f t="shared" si="70"/>
        <v>0</v>
      </c>
      <c r="AI132" s="53">
        <f t="shared" si="71"/>
        <v>0</v>
      </c>
      <c r="AJ132" s="57">
        <f t="shared" si="72"/>
        <v>0</v>
      </c>
      <c r="AK132" s="61">
        <f t="shared" si="73"/>
        <v>0</v>
      </c>
      <c r="AL132" s="53">
        <f t="shared" si="74"/>
        <v>0</v>
      </c>
      <c r="AM132" s="53">
        <f t="shared" si="75"/>
        <v>0</v>
      </c>
      <c r="AN132" s="71">
        <f t="shared" si="76"/>
        <v>0</v>
      </c>
      <c r="AO132" s="42"/>
      <c r="AP132" s="42"/>
      <c r="AR132"/>
    </row>
    <row r="133" spans="1:44">
      <c r="A133" s="461">
        <f t="shared" si="45"/>
        <v>126</v>
      </c>
      <c r="B133" s="583" t="s">
        <v>539</v>
      </c>
      <c r="C133" s="550">
        <v>94506</v>
      </c>
      <c r="D133" s="279" t="s">
        <v>540</v>
      </c>
      <c r="E133" s="439" t="s">
        <v>541</v>
      </c>
      <c r="F133" s="420">
        <f t="shared" si="62"/>
        <v>47</v>
      </c>
      <c r="G133" s="447"/>
      <c r="H133" s="552">
        <v>47</v>
      </c>
      <c r="I133" s="256"/>
      <c r="J133" s="196"/>
      <c r="K133" s="363"/>
      <c r="L133" s="89"/>
      <c r="M133" s="78"/>
      <c r="N133" s="88"/>
      <c r="O133" s="88"/>
      <c r="P133" s="80"/>
      <c r="Q133" s="79"/>
      <c r="R133" s="52"/>
      <c r="S133" s="52"/>
      <c r="T133" s="122"/>
      <c r="U133" s="129"/>
      <c r="V133" s="122"/>
      <c r="W133" s="122"/>
      <c r="X133" s="122"/>
      <c r="Y133" s="123"/>
      <c r="Z133" s="75"/>
      <c r="AA133" s="163">
        <f t="shared" si="63"/>
        <v>0</v>
      </c>
      <c r="AB133" s="57">
        <f t="shared" si="64"/>
        <v>47</v>
      </c>
      <c r="AC133" s="77">
        <f t="shared" si="65"/>
        <v>0</v>
      </c>
      <c r="AD133" s="90">
        <f t="shared" si="66"/>
        <v>0</v>
      </c>
      <c r="AE133" s="88">
        <f t="shared" si="67"/>
        <v>0</v>
      </c>
      <c r="AF133" s="59">
        <f t="shared" si="68"/>
        <v>0</v>
      </c>
      <c r="AG133" s="91">
        <f t="shared" si="69"/>
        <v>0</v>
      </c>
      <c r="AH133" s="53">
        <f t="shared" si="70"/>
        <v>0</v>
      </c>
      <c r="AI133" s="53">
        <f t="shared" si="71"/>
        <v>0</v>
      </c>
      <c r="AJ133" s="57">
        <f t="shared" si="72"/>
        <v>0</v>
      </c>
      <c r="AK133" s="61">
        <f t="shared" si="73"/>
        <v>0</v>
      </c>
      <c r="AL133" s="53">
        <f t="shared" si="74"/>
        <v>0</v>
      </c>
      <c r="AM133" s="53">
        <f t="shared" si="75"/>
        <v>0</v>
      </c>
      <c r="AN133" s="71">
        <f t="shared" si="76"/>
        <v>0</v>
      </c>
      <c r="AO133" s="42"/>
      <c r="AP133" s="42"/>
      <c r="AR133"/>
    </row>
    <row r="134" spans="1:44">
      <c r="A134" s="461">
        <f t="shared" si="45"/>
        <v>127</v>
      </c>
      <c r="B134" s="243" t="s">
        <v>274</v>
      </c>
      <c r="C134" s="209">
        <v>94342</v>
      </c>
      <c r="D134" s="207" t="s">
        <v>275</v>
      </c>
      <c r="E134" s="465" t="s">
        <v>11</v>
      </c>
      <c r="F134" s="420">
        <f t="shared" si="62"/>
        <v>47</v>
      </c>
      <c r="G134" s="282"/>
      <c r="H134" s="273"/>
      <c r="I134" s="256"/>
      <c r="J134" s="449">
        <v>47</v>
      </c>
      <c r="K134" s="363"/>
      <c r="L134" s="89"/>
      <c r="M134" s="78"/>
      <c r="N134" s="88"/>
      <c r="O134" s="88"/>
      <c r="P134" s="80"/>
      <c r="Q134" s="79"/>
      <c r="R134" s="52"/>
      <c r="S134" s="52"/>
      <c r="T134" s="122"/>
      <c r="U134" s="129"/>
      <c r="V134" s="122"/>
      <c r="W134" s="122"/>
      <c r="X134" s="122"/>
      <c r="Y134" s="123"/>
      <c r="Z134" s="75"/>
      <c r="AA134" s="163">
        <f t="shared" si="63"/>
        <v>0</v>
      </c>
      <c r="AB134" s="57">
        <f t="shared" si="64"/>
        <v>0</v>
      </c>
      <c r="AC134" s="77">
        <f t="shared" si="65"/>
        <v>47</v>
      </c>
      <c r="AD134" s="90">
        <f t="shared" si="66"/>
        <v>0</v>
      </c>
      <c r="AE134" s="88">
        <f t="shared" si="67"/>
        <v>0</v>
      </c>
      <c r="AF134" s="59">
        <f t="shared" si="68"/>
        <v>0</v>
      </c>
      <c r="AG134" s="91">
        <f t="shared" si="69"/>
        <v>0</v>
      </c>
      <c r="AH134" s="53">
        <f t="shared" si="70"/>
        <v>0</v>
      </c>
      <c r="AI134" s="53">
        <f t="shared" si="71"/>
        <v>0</v>
      </c>
      <c r="AJ134" s="57">
        <f t="shared" si="72"/>
        <v>0</v>
      </c>
      <c r="AK134" s="61">
        <f t="shared" si="73"/>
        <v>0</v>
      </c>
      <c r="AL134" s="53">
        <f t="shared" si="74"/>
        <v>0</v>
      </c>
      <c r="AM134" s="53">
        <f t="shared" si="75"/>
        <v>0</v>
      </c>
      <c r="AN134" s="71">
        <f t="shared" si="76"/>
        <v>0</v>
      </c>
      <c r="AO134" s="42"/>
      <c r="AP134" s="42"/>
      <c r="AR134"/>
    </row>
    <row r="135" spans="1:44">
      <c r="A135" s="461">
        <f t="shared" si="45"/>
        <v>128</v>
      </c>
      <c r="B135" s="238" t="s">
        <v>198</v>
      </c>
      <c r="C135" s="213">
        <v>84851</v>
      </c>
      <c r="D135" s="224" t="s">
        <v>134</v>
      </c>
      <c r="E135" s="325" t="s">
        <v>11</v>
      </c>
      <c r="F135" s="420">
        <f t="shared" si="62"/>
        <v>46</v>
      </c>
      <c r="G135" s="447">
        <v>46</v>
      </c>
      <c r="H135" s="273"/>
      <c r="I135" s="256"/>
      <c r="J135" s="196"/>
      <c r="K135" s="363"/>
      <c r="L135" s="89"/>
      <c r="M135" s="78"/>
      <c r="N135" s="88"/>
      <c r="O135" s="88"/>
      <c r="P135" s="80"/>
      <c r="Q135" s="79"/>
      <c r="R135" s="52"/>
      <c r="S135" s="52"/>
      <c r="T135" s="122"/>
      <c r="U135" s="129"/>
      <c r="V135" s="122"/>
      <c r="W135" s="122"/>
      <c r="X135" s="122"/>
      <c r="Y135" s="123"/>
      <c r="Z135" s="75"/>
      <c r="AA135" s="163">
        <f t="shared" si="63"/>
        <v>46</v>
      </c>
      <c r="AB135" s="57">
        <f t="shared" si="64"/>
        <v>0</v>
      </c>
      <c r="AC135" s="77">
        <f t="shared" si="65"/>
        <v>0</v>
      </c>
      <c r="AD135" s="90">
        <f t="shared" si="66"/>
        <v>0</v>
      </c>
      <c r="AE135" s="88">
        <f t="shared" si="67"/>
        <v>0</v>
      </c>
      <c r="AF135" s="59">
        <f t="shared" si="68"/>
        <v>0</v>
      </c>
      <c r="AG135" s="91">
        <f t="shared" si="69"/>
        <v>0</v>
      </c>
      <c r="AH135" s="53">
        <f t="shared" si="70"/>
        <v>0</v>
      </c>
      <c r="AI135" s="53">
        <f t="shared" si="71"/>
        <v>0</v>
      </c>
      <c r="AJ135" s="57">
        <f t="shared" si="72"/>
        <v>0</v>
      </c>
      <c r="AK135" s="61">
        <f t="shared" si="73"/>
        <v>0</v>
      </c>
      <c r="AL135" s="53">
        <f t="shared" si="74"/>
        <v>0</v>
      </c>
      <c r="AM135" s="53">
        <f t="shared" si="75"/>
        <v>0</v>
      </c>
      <c r="AN135" s="71">
        <f t="shared" si="76"/>
        <v>0</v>
      </c>
      <c r="AO135" s="42"/>
      <c r="AP135" s="42"/>
      <c r="AR135"/>
    </row>
    <row r="136" spans="1:44">
      <c r="A136" s="461">
        <f t="shared" si="45"/>
        <v>129</v>
      </c>
      <c r="B136" s="584" t="s">
        <v>542</v>
      </c>
      <c r="C136" s="550">
        <v>83674</v>
      </c>
      <c r="D136" s="279" t="s">
        <v>543</v>
      </c>
      <c r="E136" s="439" t="s">
        <v>541</v>
      </c>
      <c r="F136" s="420">
        <f t="shared" si="62"/>
        <v>46</v>
      </c>
      <c r="G136" s="447"/>
      <c r="H136" s="552">
        <v>46</v>
      </c>
      <c r="I136" s="256"/>
      <c r="J136" s="274"/>
      <c r="K136" s="363"/>
      <c r="L136" s="89"/>
      <c r="M136" s="78"/>
      <c r="N136" s="88"/>
      <c r="O136" s="88"/>
      <c r="P136" s="80"/>
      <c r="Q136" s="79"/>
      <c r="R136" s="52"/>
      <c r="S136" s="52"/>
      <c r="T136" s="122"/>
      <c r="U136" s="129"/>
      <c r="V136" s="122"/>
      <c r="W136" s="122"/>
      <c r="X136" s="122"/>
      <c r="Y136" s="123"/>
      <c r="Z136" s="75"/>
      <c r="AA136" s="163">
        <f t="shared" si="63"/>
        <v>0</v>
      </c>
      <c r="AB136" s="57">
        <f t="shared" si="64"/>
        <v>46</v>
      </c>
      <c r="AC136" s="77">
        <f t="shared" si="65"/>
        <v>0</v>
      </c>
      <c r="AD136" s="90">
        <f t="shared" si="66"/>
        <v>0</v>
      </c>
      <c r="AE136" s="88">
        <f t="shared" si="67"/>
        <v>0</v>
      </c>
      <c r="AF136" s="59">
        <f t="shared" si="68"/>
        <v>0</v>
      </c>
      <c r="AG136" s="91">
        <f t="shared" si="69"/>
        <v>0</v>
      </c>
      <c r="AH136" s="53">
        <f t="shared" si="70"/>
        <v>0</v>
      </c>
      <c r="AI136" s="53">
        <f t="shared" si="71"/>
        <v>0</v>
      </c>
      <c r="AJ136" s="57">
        <f t="shared" si="72"/>
        <v>0</v>
      </c>
      <c r="AK136" s="61">
        <f t="shared" si="73"/>
        <v>0</v>
      </c>
      <c r="AL136" s="53">
        <f t="shared" si="74"/>
        <v>0</v>
      </c>
      <c r="AM136" s="53">
        <f t="shared" si="75"/>
        <v>0</v>
      </c>
      <c r="AN136" s="71">
        <f t="shared" si="76"/>
        <v>0</v>
      </c>
      <c r="AO136" s="42"/>
      <c r="AP136" s="42"/>
      <c r="AR136"/>
    </row>
    <row r="137" spans="1:44">
      <c r="A137" s="461">
        <f t="shared" si="45"/>
        <v>130</v>
      </c>
      <c r="B137" s="236" t="s">
        <v>339</v>
      </c>
      <c r="C137" s="207">
        <v>70612</v>
      </c>
      <c r="D137" s="207" t="s">
        <v>340</v>
      </c>
      <c r="E137" s="465" t="s">
        <v>11</v>
      </c>
      <c r="F137" s="420">
        <f t="shared" si="62"/>
        <v>46</v>
      </c>
      <c r="G137" s="282"/>
      <c r="H137" s="273"/>
      <c r="I137" s="256"/>
      <c r="J137" s="449">
        <v>46</v>
      </c>
      <c r="K137" s="363"/>
      <c r="L137" s="89"/>
      <c r="M137" s="78"/>
      <c r="N137" s="88"/>
      <c r="O137" s="88"/>
      <c r="P137" s="80"/>
      <c r="Q137" s="79"/>
      <c r="R137" s="52"/>
      <c r="S137" s="52"/>
      <c r="T137" s="122"/>
      <c r="U137" s="129"/>
      <c r="V137" s="122"/>
      <c r="W137" s="122"/>
      <c r="X137" s="122"/>
      <c r="Y137" s="123"/>
      <c r="Z137" s="75"/>
      <c r="AA137" s="163">
        <f t="shared" si="63"/>
        <v>0</v>
      </c>
      <c r="AB137" s="57">
        <f t="shared" si="64"/>
        <v>0</v>
      </c>
      <c r="AC137" s="77">
        <f t="shared" si="65"/>
        <v>46</v>
      </c>
      <c r="AD137" s="90">
        <f t="shared" si="66"/>
        <v>0</v>
      </c>
      <c r="AE137" s="88">
        <f t="shared" si="67"/>
        <v>0</v>
      </c>
      <c r="AF137" s="59">
        <f t="shared" si="68"/>
        <v>0</v>
      </c>
      <c r="AG137" s="91">
        <f t="shared" si="69"/>
        <v>0</v>
      </c>
      <c r="AH137" s="53">
        <f t="shared" si="70"/>
        <v>0</v>
      </c>
      <c r="AI137" s="53">
        <f t="shared" si="71"/>
        <v>0</v>
      </c>
      <c r="AJ137" s="57">
        <f t="shared" si="72"/>
        <v>0</v>
      </c>
      <c r="AK137" s="61">
        <f t="shared" si="73"/>
        <v>0</v>
      </c>
      <c r="AL137" s="53">
        <f t="shared" si="74"/>
        <v>0</v>
      </c>
      <c r="AM137" s="53">
        <f t="shared" si="75"/>
        <v>0</v>
      </c>
      <c r="AN137" s="71">
        <f t="shared" si="76"/>
        <v>0</v>
      </c>
      <c r="AO137" s="42"/>
      <c r="AP137" s="42"/>
      <c r="AR137"/>
    </row>
    <row r="138" spans="1:44">
      <c r="A138" s="461">
        <f t="shared" ref="A138:A192" si="77">1+A137</f>
        <v>131</v>
      </c>
      <c r="B138" s="434" t="s">
        <v>370</v>
      </c>
      <c r="C138" s="391">
        <v>69582</v>
      </c>
      <c r="D138" s="394" t="s">
        <v>478</v>
      </c>
      <c r="E138" s="320" t="s">
        <v>12</v>
      </c>
      <c r="F138" s="420">
        <f t="shared" si="62"/>
        <v>46</v>
      </c>
      <c r="G138" s="282"/>
      <c r="H138" s="273"/>
      <c r="I138" s="256"/>
      <c r="J138" s="274"/>
      <c r="K138" s="458">
        <v>46</v>
      </c>
      <c r="L138" s="89"/>
      <c r="M138" s="78"/>
      <c r="N138" s="88"/>
      <c r="O138" s="88"/>
      <c r="P138" s="80"/>
      <c r="Q138" s="79"/>
      <c r="R138" s="52"/>
      <c r="S138" s="52"/>
      <c r="T138" s="122"/>
      <c r="U138" s="129"/>
      <c r="V138" s="122"/>
      <c r="W138" s="122"/>
      <c r="X138" s="122"/>
      <c r="Y138" s="123"/>
      <c r="Z138" s="75"/>
      <c r="AA138" s="163">
        <f t="shared" si="63"/>
        <v>0</v>
      </c>
      <c r="AB138" s="57">
        <f t="shared" si="64"/>
        <v>0</v>
      </c>
      <c r="AC138" s="77">
        <f t="shared" si="65"/>
        <v>0</v>
      </c>
      <c r="AD138" s="90">
        <f t="shared" si="66"/>
        <v>46</v>
      </c>
      <c r="AE138" s="88">
        <f t="shared" si="67"/>
        <v>0</v>
      </c>
      <c r="AF138" s="59">
        <f t="shared" si="68"/>
        <v>0</v>
      </c>
      <c r="AG138" s="91">
        <f t="shared" si="69"/>
        <v>0</v>
      </c>
      <c r="AH138" s="53">
        <f t="shared" si="70"/>
        <v>0</v>
      </c>
      <c r="AI138" s="53">
        <f t="shared" si="71"/>
        <v>0</v>
      </c>
      <c r="AJ138" s="57">
        <f t="shared" si="72"/>
        <v>0</v>
      </c>
      <c r="AK138" s="61">
        <f t="shared" si="73"/>
        <v>0</v>
      </c>
      <c r="AL138" s="53">
        <f t="shared" si="74"/>
        <v>0</v>
      </c>
      <c r="AM138" s="53">
        <f t="shared" si="75"/>
        <v>0</v>
      </c>
      <c r="AN138" s="71">
        <f t="shared" si="76"/>
        <v>0</v>
      </c>
      <c r="AO138" s="42"/>
      <c r="AP138" s="42"/>
      <c r="AR138"/>
    </row>
    <row r="139" spans="1:44">
      <c r="A139" s="461">
        <f t="shared" si="77"/>
        <v>132</v>
      </c>
      <c r="B139" s="242" t="s">
        <v>236</v>
      </c>
      <c r="C139" s="214">
        <v>93316</v>
      </c>
      <c r="D139" s="253">
        <v>3193</v>
      </c>
      <c r="E139" s="325" t="s">
        <v>11</v>
      </c>
      <c r="F139" s="420">
        <f t="shared" si="62"/>
        <v>45</v>
      </c>
      <c r="G139" s="447">
        <v>45</v>
      </c>
      <c r="H139" s="273"/>
      <c r="I139" s="256"/>
      <c r="J139" s="274"/>
      <c r="K139" s="363"/>
      <c r="L139" s="89"/>
      <c r="M139" s="78"/>
      <c r="N139" s="88"/>
      <c r="O139" s="88"/>
      <c r="P139" s="80"/>
      <c r="Q139" s="79"/>
      <c r="R139" s="52"/>
      <c r="S139" s="52"/>
      <c r="T139" s="122"/>
      <c r="U139" s="129"/>
      <c r="V139" s="122"/>
      <c r="W139" s="122"/>
      <c r="X139" s="122"/>
      <c r="Y139" s="123"/>
      <c r="Z139" s="75"/>
      <c r="AA139" s="163">
        <f t="shared" si="63"/>
        <v>45</v>
      </c>
      <c r="AB139" s="57">
        <f t="shared" si="64"/>
        <v>0</v>
      </c>
      <c r="AC139" s="77">
        <f t="shared" si="65"/>
        <v>0</v>
      </c>
      <c r="AD139" s="90">
        <f t="shared" si="66"/>
        <v>0</v>
      </c>
      <c r="AE139" s="88">
        <f t="shared" si="67"/>
        <v>0</v>
      </c>
      <c r="AF139" s="59">
        <f t="shared" si="68"/>
        <v>0</v>
      </c>
      <c r="AG139" s="91">
        <f t="shared" si="69"/>
        <v>0</v>
      </c>
      <c r="AH139" s="53">
        <f t="shared" si="70"/>
        <v>0</v>
      </c>
      <c r="AI139" s="53">
        <f t="shared" si="71"/>
        <v>0</v>
      </c>
      <c r="AJ139" s="57">
        <f t="shared" si="72"/>
        <v>0</v>
      </c>
      <c r="AK139" s="61">
        <f t="shared" si="73"/>
        <v>0</v>
      </c>
      <c r="AL139" s="53">
        <f t="shared" si="74"/>
        <v>0</v>
      </c>
      <c r="AM139" s="53">
        <f t="shared" si="75"/>
        <v>0</v>
      </c>
      <c r="AN139" s="71">
        <f t="shared" si="76"/>
        <v>0</v>
      </c>
      <c r="AO139" s="42"/>
      <c r="AP139" s="42"/>
      <c r="AR139"/>
    </row>
    <row r="140" spans="1:44">
      <c r="A140" s="461">
        <f t="shared" si="77"/>
        <v>133</v>
      </c>
      <c r="B140" s="236" t="s">
        <v>313</v>
      </c>
      <c r="C140" s="207">
        <v>89686</v>
      </c>
      <c r="D140" s="207" t="s">
        <v>314</v>
      </c>
      <c r="E140" s="465" t="s">
        <v>11</v>
      </c>
      <c r="F140" s="420">
        <f t="shared" si="62"/>
        <v>45</v>
      </c>
      <c r="G140" s="282"/>
      <c r="H140" s="273"/>
      <c r="I140" s="256"/>
      <c r="J140" s="449">
        <v>45</v>
      </c>
      <c r="K140" s="363"/>
      <c r="L140" s="89"/>
      <c r="M140" s="78"/>
      <c r="N140" s="88"/>
      <c r="O140" s="88"/>
      <c r="P140" s="80"/>
      <c r="Q140" s="79"/>
      <c r="R140" s="52"/>
      <c r="S140" s="52"/>
      <c r="T140" s="122"/>
      <c r="U140" s="129"/>
      <c r="V140" s="122"/>
      <c r="W140" s="122"/>
      <c r="X140" s="122"/>
      <c r="Y140" s="123"/>
      <c r="Z140" s="75"/>
      <c r="AA140" s="163">
        <f t="shared" si="63"/>
        <v>0</v>
      </c>
      <c r="AB140" s="57">
        <f t="shared" si="64"/>
        <v>0</v>
      </c>
      <c r="AC140" s="77">
        <f t="shared" si="65"/>
        <v>45</v>
      </c>
      <c r="AD140" s="90">
        <f t="shared" si="66"/>
        <v>0</v>
      </c>
      <c r="AE140" s="88">
        <f t="shared" si="67"/>
        <v>0</v>
      </c>
      <c r="AF140" s="59">
        <f t="shared" si="68"/>
        <v>0</v>
      </c>
      <c r="AG140" s="91">
        <f t="shared" si="69"/>
        <v>0</v>
      </c>
      <c r="AH140" s="53">
        <f t="shared" si="70"/>
        <v>0</v>
      </c>
      <c r="AI140" s="53">
        <f t="shared" si="71"/>
        <v>0</v>
      </c>
      <c r="AJ140" s="57">
        <f t="shared" si="72"/>
        <v>0</v>
      </c>
      <c r="AK140" s="61">
        <f t="shared" si="73"/>
        <v>0</v>
      </c>
      <c r="AL140" s="53">
        <f t="shared" si="74"/>
        <v>0</v>
      </c>
      <c r="AM140" s="53">
        <f t="shared" si="75"/>
        <v>0</v>
      </c>
      <c r="AN140" s="71">
        <f t="shared" si="76"/>
        <v>0</v>
      </c>
      <c r="AO140" s="42"/>
      <c r="AP140" s="42"/>
      <c r="AR140"/>
    </row>
    <row r="141" spans="1:44">
      <c r="A141" s="461">
        <f t="shared" si="77"/>
        <v>134</v>
      </c>
      <c r="B141" s="583" t="s">
        <v>519</v>
      </c>
      <c r="C141" s="279">
        <v>72017</v>
      </c>
      <c r="D141" s="279">
        <v>2524</v>
      </c>
      <c r="E141" s="439" t="s">
        <v>52</v>
      </c>
      <c r="F141" s="420">
        <f>ROUND(IF(COUNT(AA141:AN141)&lt;=3,SUM(AA141:AN141),SUM(LARGE(AA141:AN141,1),LARGE(AA141:AN141,2),LARGE(AA141:AN141,3))),0)</f>
        <v>45</v>
      </c>
      <c r="G141" s="447"/>
      <c r="H141" s="552">
        <v>45</v>
      </c>
      <c r="I141" s="256"/>
      <c r="J141" s="274"/>
      <c r="K141" s="363"/>
      <c r="L141" s="89"/>
      <c r="M141" s="78"/>
      <c r="N141" s="88"/>
      <c r="O141" s="88"/>
      <c r="P141" s="80"/>
      <c r="Q141" s="79"/>
      <c r="R141" s="52"/>
      <c r="S141" s="52"/>
      <c r="T141" s="122"/>
      <c r="U141" s="129"/>
      <c r="V141" s="122"/>
      <c r="W141" s="122"/>
      <c r="X141" s="122"/>
      <c r="Y141" s="123"/>
      <c r="Z141" s="75"/>
      <c r="AA141" s="163">
        <f t="shared" si="63"/>
        <v>0</v>
      </c>
      <c r="AB141" s="57">
        <f t="shared" si="64"/>
        <v>45</v>
      </c>
      <c r="AC141" s="77">
        <f t="shared" si="65"/>
        <v>0</v>
      </c>
      <c r="AD141" s="90">
        <f t="shared" si="66"/>
        <v>0</v>
      </c>
      <c r="AE141" s="88">
        <f t="shared" si="67"/>
        <v>0</v>
      </c>
      <c r="AF141" s="59">
        <f t="shared" si="68"/>
        <v>0</v>
      </c>
      <c r="AG141" s="91">
        <f t="shared" si="69"/>
        <v>0</v>
      </c>
      <c r="AH141" s="53">
        <f t="shared" si="70"/>
        <v>0</v>
      </c>
      <c r="AI141" s="53">
        <f t="shared" si="71"/>
        <v>0</v>
      </c>
      <c r="AJ141" s="57">
        <f t="shared" si="72"/>
        <v>0</v>
      </c>
      <c r="AK141" s="61">
        <f t="shared" si="73"/>
        <v>0</v>
      </c>
      <c r="AL141" s="53">
        <f t="shared" si="74"/>
        <v>0</v>
      </c>
      <c r="AM141" s="53">
        <f t="shared" si="75"/>
        <v>0</v>
      </c>
      <c r="AN141" s="71">
        <f t="shared" si="76"/>
        <v>0</v>
      </c>
      <c r="AO141" s="42"/>
      <c r="AP141" s="42"/>
      <c r="AR141"/>
    </row>
    <row r="142" spans="1:44">
      <c r="A142" s="461">
        <f t="shared" si="77"/>
        <v>135</v>
      </c>
      <c r="B142" s="238" t="s">
        <v>114</v>
      </c>
      <c r="C142" s="213">
        <v>68282</v>
      </c>
      <c r="D142" s="224" t="s">
        <v>115</v>
      </c>
      <c r="E142" s="325" t="s">
        <v>11</v>
      </c>
      <c r="F142" s="420">
        <f t="shared" ref="F142:F165" si="78">ROUND(IF(COUNT(AA142:AP142)&lt;=3,SUM(AA142:AP142),SUM(LARGE(AA142:AP142,1),LARGE(AA142:AP142,2),LARGE(AA142:AP142,3))),0)</f>
        <v>45</v>
      </c>
      <c r="G142" s="447">
        <v>45</v>
      </c>
      <c r="H142" s="273"/>
      <c r="I142" s="256"/>
      <c r="J142" s="196"/>
      <c r="K142" s="363"/>
      <c r="L142" s="89"/>
      <c r="M142" s="78"/>
      <c r="N142" s="88"/>
      <c r="O142" s="88"/>
      <c r="P142" s="80"/>
      <c r="Q142" s="79"/>
      <c r="R142" s="52"/>
      <c r="S142" s="52"/>
      <c r="T142" s="122"/>
      <c r="U142" s="129"/>
      <c r="V142" s="122"/>
      <c r="W142" s="122"/>
      <c r="X142" s="122"/>
      <c r="Y142" s="123"/>
      <c r="Z142" s="75"/>
      <c r="AA142" s="163">
        <f t="shared" si="63"/>
        <v>45</v>
      </c>
      <c r="AB142" s="57">
        <f t="shared" si="64"/>
        <v>0</v>
      </c>
      <c r="AC142" s="77">
        <f t="shared" si="65"/>
        <v>0</v>
      </c>
      <c r="AD142" s="90">
        <f t="shared" si="66"/>
        <v>0</v>
      </c>
      <c r="AE142" s="88">
        <f t="shared" si="67"/>
        <v>0</v>
      </c>
      <c r="AF142" s="59">
        <f t="shared" si="68"/>
        <v>0</v>
      </c>
      <c r="AG142" s="91">
        <f t="shared" si="69"/>
        <v>0</v>
      </c>
      <c r="AH142" s="53">
        <f t="shared" si="70"/>
        <v>0</v>
      </c>
      <c r="AI142" s="53">
        <f t="shared" si="71"/>
        <v>0</v>
      </c>
      <c r="AJ142" s="57">
        <f t="shared" si="72"/>
        <v>0</v>
      </c>
      <c r="AK142" s="61">
        <f t="shared" si="73"/>
        <v>0</v>
      </c>
      <c r="AL142" s="53">
        <f t="shared" si="74"/>
        <v>0</v>
      </c>
      <c r="AM142" s="53">
        <f t="shared" si="75"/>
        <v>0</v>
      </c>
      <c r="AN142" s="71">
        <f t="shared" si="76"/>
        <v>0</v>
      </c>
      <c r="AO142" s="42"/>
      <c r="AP142" s="42"/>
      <c r="AR142"/>
    </row>
    <row r="143" spans="1:44">
      <c r="A143" s="461">
        <f t="shared" si="77"/>
        <v>136</v>
      </c>
      <c r="B143" s="236" t="s">
        <v>306</v>
      </c>
      <c r="C143" s="207">
        <v>94345</v>
      </c>
      <c r="D143" s="207" t="s">
        <v>307</v>
      </c>
      <c r="E143" s="465" t="s">
        <v>11</v>
      </c>
      <c r="F143" s="420">
        <f t="shared" si="78"/>
        <v>44</v>
      </c>
      <c r="G143" s="282"/>
      <c r="H143" s="273"/>
      <c r="I143" s="256"/>
      <c r="J143" s="449">
        <v>44</v>
      </c>
      <c r="K143" s="363"/>
      <c r="L143" s="89"/>
      <c r="M143" s="78"/>
      <c r="N143" s="88"/>
      <c r="O143" s="88"/>
      <c r="P143" s="80"/>
      <c r="Q143" s="79"/>
      <c r="R143" s="52"/>
      <c r="S143" s="52"/>
      <c r="T143" s="122"/>
      <c r="U143" s="129"/>
      <c r="V143" s="122"/>
      <c r="W143" s="122"/>
      <c r="X143" s="122"/>
      <c r="Y143" s="123"/>
      <c r="Z143" s="75"/>
      <c r="AA143" s="163">
        <f t="shared" si="63"/>
        <v>0</v>
      </c>
      <c r="AB143" s="57">
        <f t="shared" si="64"/>
        <v>0</v>
      </c>
      <c r="AC143" s="77">
        <f t="shared" si="65"/>
        <v>44</v>
      </c>
      <c r="AD143" s="90">
        <f t="shared" si="66"/>
        <v>0</v>
      </c>
      <c r="AE143" s="88">
        <f t="shared" si="67"/>
        <v>0</v>
      </c>
      <c r="AF143" s="59">
        <f t="shared" si="68"/>
        <v>0</v>
      </c>
      <c r="AG143" s="91">
        <f t="shared" si="69"/>
        <v>0</v>
      </c>
      <c r="AH143" s="53">
        <f t="shared" si="70"/>
        <v>0</v>
      </c>
      <c r="AI143" s="53">
        <f t="shared" si="71"/>
        <v>0</v>
      </c>
      <c r="AJ143" s="57">
        <f t="shared" si="72"/>
        <v>0</v>
      </c>
      <c r="AK143" s="61">
        <f t="shared" si="73"/>
        <v>0</v>
      </c>
      <c r="AL143" s="53">
        <f t="shared" si="74"/>
        <v>0</v>
      </c>
      <c r="AM143" s="53">
        <f t="shared" si="75"/>
        <v>0</v>
      </c>
      <c r="AN143" s="71">
        <f t="shared" si="76"/>
        <v>0</v>
      </c>
      <c r="AO143" s="42"/>
      <c r="AP143" s="42"/>
      <c r="AR143"/>
    </row>
    <row r="144" spans="1:44">
      <c r="A144" s="461">
        <f t="shared" si="77"/>
        <v>137</v>
      </c>
      <c r="B144" s="434" t="s">
        <v>427</v>
      </c>
      <c r="C144" s="586">
        <v>80115</v>
      </c>
      <c r="D144" s="393" t="s">
        <v>428</v>
      </c>
      <c r="E144" s="562" t="s">
        <v>60</v>
      </c>
      <c r="F144" s="417">
        <f t="shared" si="78"/>
        <v>44</v>
      </c>
      <c r="G144" s="282"/>
      <c r="H144" s="273"/>
      <c r="I144" s="256"/>
      <c r="J144" s="274"/>
      <c r="K144" s="458">
        <v>44</v>
      </c>
      <c r="L144" s="89"/>
      <c r="M144" s="78"/>
      <c r="N144" s="88"/>
      <c r="O144" s="88"/>
      <c r="P144" s="80"/>
      <c r="Q144" s="79"/>
      <c r="R144" s="52"/>
      <c r="S144" s="52"/>
      <c r="T144" s="122"/>
      <c r="U144" s="129"/>
      <c r="V144" s="122"/>
      <c r="W144" s="122"/>
      <c r="X144" s="122"/>
      <c r="Y144" s="123"/>
      <c r="Z144" s="75"/>
      <c r="AA144" s="163">
        <f t="shared" si="63"/>
        <v>0</v>
      </c>
      <c r="AB144" s="57">
        <f t="shared" si="64"/>
        <v>0</v>
      </c>
      <c r="AC144" s="77">
        <f t="shared" si="65"/>
        <v>0</v>
      </c>
      <c r="AD144" s="90">
        <f t="shared" si="66"/>
        <v>44</v>
      </c>
      <c r="AE144" s="88">
        <f t="shared" si="67"/>
        <v>0</v>
      </c>
      <c r="AF144" s="59">
        <f t="shared" si="68"/>
        <v>0</v>
      </c>
      <c r="AG144" s="91">
        <f t="shared" si="69"/>
        <v>0</v>
      </c>
      <c r="AH144" s="53">
        <f t="shared" si="70"/>
        <v>0</v>
      </c>
      <c r="AI144" s="53">
        <f t="shared" si="71"/>
        <v>0</v>
      </c>
      <c r="AJ144" s="57">
        <f t="shared" si="72"/>
        <v>0</v>
      </c>
      <c r="AK144" s="61">
        <f t="shared" si="73"/>
        <v>0</v>
      </c>
      <c r="AL144" s="53">
        <f t="shared" si="74"/>
        <v>0</v>
      </c>
      <c r="AM144" s="53">
        <f t="shared" si="75"/>
        <v>0</v>
      </c>
      <c r="AN144" s="71">
        <f t="shared" si="76"/>
        <v>0</v>
      </c>
      <c r="AO144" s="42"/>
      <c r="AP144" s="42"/>
      <c r="AR144"/>
    </row>
    <row r="145" spans="1:44">
      <c r="A145" s="461">
        <f t="shared" si="77"/>
        <v>138</v>
      </c>
      <c r="B145" s="236" t="s">
        <v>341</v>
      </c>
      <c r="C145" s="207">
        <v>83402</v>
      </c>
      <c r="D145" s="207" t="s">
        <v>342</v>
      </c>
      <c r="E145" s="701" t="s">
        <v>11</v>
      </c>
      <c r="F145" s="417">
        <f t="shared" si="78"/>
        <v>42</v>
      </c>
      <c r="G145" s="282"/>
      <c r="H145" s="273"/>
      <c r="I145" s="256"/>
      <c r="J145" s="449">
        <v>42</v>
      </c>
      <c r="K145" s="363"/>
      <c r="L145" s="89"/>
      <c r="M145" s="78"/>
      <c r="N145" s="88"/>
      <c r="O145" s="88"/>
      <c r="P145" s="80"/>
      <c r="Q145" s="79"/>
      <c r="R145" s="52"/>
      <c r="S145" s="52"/>
      <c r="T145" s="122"/>
      <c r="U145" s="129"/>
      <c r="V145" s="122"/>
      <c r="W145" s="122"/>
      <c r="X145" s="122"/>
      <c r="Y145" s="123"/>
      <c r="Z145" s="75"/>
      <c r="AA145" s="163">
        <f t="shared" si="63"/>
        <v>0</v>
      </c>
      <c r="AB145" s="57">
        <f t="shared" si="64"/>
        <v>0</v>
      </c>
      <c r="AC145" s="77">
        <f t="shared" si="65"/>
        <v>42</v>
      </c>
      <c r="AD145" s="90">
        <f t="shared" si="66"/>
        <v>0</v>
      </c>
      <c r="AE145" s="88">
        <f t="shared" si="67"/>
        <v>0</v>
      </c>
      <c r="AF145" s="59">
        <f t="shared" si="68"/>
        <v>0</v>
      </c>
      <c r="AG145" s="91">
        <f t="shared" si="69"/>
        <v>0</v>
      </c>
      <c r="AH145" s="53">
        <f t="shared" si="70"/>
        <v>0</v>
      </c>
      <c r="AI145" s="53">
        <f t="shared" si="71"/>
        <v>0</v>
      </c>
      <c r="AJ145" s="57">
        <f t="shared" si="72"/>
        <v>0</v>
      </c>
      <c r="AK145" s="61">
        <f t="shared" si="73"/>
        <v>0</v>
      </c>
      <c r="AL145" s="53">
        <f t="shared" si="74"/>
        <v>0</v>
      </c>
      <c r="AM145" s="53">
        <f t="shared" si="75"/>
        <v>0</v>
      </c>
      <c r="AN145" s="71">
        <f t="shared" si="76"/>
        <v>0</v>
      </c>
      <c r="AO145" s="42"/>
      <c r="AP145" s="42"/>
      <c r="AR145"/>
    </row>
    <row r="146" spans="1:44">
      <c r="A146" s="461">
        <f t="shared" si="77"/>
        <v>139</v>
      </c>
      <c r="B146" s="583" t="s">
        <v>544</v>
      </c>
      <c r="C146" s="550">
        <v>82778</v>
      </c>
      <c r="D146" s="279" t="s">
        <v>545</v>
      </c>
      <c r="E146" s="553" t="s">
        <v>541</v>
      </c>
      <c r="F146" s="417">
        <f t="shared" si="78"/>
        <v>42</v>
      </c>
      <c r="G146" s="447"/>
      <c r="H146" s="552">
        <v>42</v>
      </c>
      <c r="I146" s="256"/>
      <c r="J146" s="196"/>
      <c r="K146" s="363"/>
      <c r="L146" s="89"/>
      <c r="M146" s="78"/>
      <c r="N146" s="88"/>
      <c r="O146" s="88"/>
      <c r="P146" s="80"/>
      <c r="Q146" s="79"/>
      <c r="R146" s="52"/>
      <c r="S146" s="52"/>
      <c r="T146" s="122"/>
      <c r="U146" s="129"/>
      <c r="V146" s="122"/>
      <c r="W146" s="122"/>
      <c r="X146" s="122"/>
      <c r="Y146" s="123"/>
      <c r="Z146" s="75"/>
      <c r="AA146" s="163">
        <f t="shared" si="63"/>
        <v>0</v>
      </c>
      <c r="AB146" s="57">
        <f t="shared" si="64"/>
        <v>42</v>
      </c>
      <c r="AC146" s="77">
        <f t="shared" si="65"/>
        <v>0</v>
      </c>
      <c r="AD146" s="90">
        <f t="shared" si="66"/>
        <v>0</v>
      </c>
      <c r="AE146" s="88">
        <f t="shared" si="67"/>
        <v>0</v>
      </c>
      <c r="AF146" s="59">
        <f t="shared" si="68"/>
        <v>0</v>
      </c>
      <c r="AG146" s="91">
        <f t="shared" si="69"/>
        <v>0</v>
      </c>
      <c r="AH146" s="53">
        <f t="shared" si="70"/>
        <v>0</v>
      </c>
      <c r="AI146" s="53">
        <f t="shared" si="71"/>
        <v>0</v>
      </c>
      <c r="AJ146" s="57">
        <f t="shared" si="72"/>
        <v>0</v>
      </c>
      <c r="AK146" s="61">
        <f t="shared" si="73"/>
        <v>0</v>
      </c>
      <c r="AL146" s="53">
        <f t="shared" si="74"/>
        <v>0</v>
      </c>
      <c r="AM146" s="53">
        <f t="shared" si="75"/>
        <v>0</v>
      </c>
      <c r="AN146" s="71">
        <f t="shared" si="76"/>
        <v>0</v>
      </c>
      <c r="AO146" s="42"/>
      <c r="AP146" s="42"/>
      <c r="AR146"/>
    </row>
    <row r="147" spans="1:44">
      <c r="A147" s="231">
        <f t="shared" si="77"/>
        <v>140</v>
      </c>
      <c r="B147" s="239" t="s">
        <v>117</v>
      </c>
      <c r="C147" s="214">
        <v>85410</v>
      </c>
      <c r="D147" s="224" t="s">
        <v>207</v>
      </c>
      <c r="E147" s="384" t="s">
        <v>0</v>
      </c>
      <c r="F147" s="417">
        <f t="shared" si="78"/>
        <v>39</v>
      </c>
      <c r="G147" s="447">
        <v>39</v>
      </c>
      <c r="H147" s="273"/>
      <c r="I147" s="256"/>
      <c r="J147" s="274"/>
      <c r="K147" s="363"/>
      <c r="L147" s="89"/>
      <c r="M147" s="78"/>
      <c r="N147" s="88"/>
      <c r="O147" s="88"/>
      <c r="P147" s="80"/>
      <c r="Q147" s="79"/>
      <c r="R147" s="52"/>
      <c r="S147" s="52"/>
      <c r="T147" s="122"/>
      <c r="U147" s="129"/>
      <c r="V147" s="122"/>
      <c r="W147" s="122"/>
      <c r="X147" s="122"/>
      <c r="Y147" s="123"/>
      <c r="Z147" s="75"/>
      <c r="AA147" s="163">
        <f t="shared" si="63"/>
        <v>39</v>
      </c>
      <c r="AB147" s="57">
        <f t="shared" si="64"/>
        <v>0</v>
      </c>
      <c r="AC147" s="77">
        <f t="shared" si="65"/>
        <v>0</v>
      </c>
      <c r="AD147" s="90">
        <f t="shared" si="66"/>
        <v>0</v>
      </c>
      <c r="AE147" s="88">
        <f t="shared" si="67"/>
        <v>0</v>
      </c>
      <c r="AF147" s="59">
        <f t="shared" si="68"/>
        <v>0</v>
      </c>
      <c r="AG147" s="91">
        <f t="shared" si="69"/>
        <v>0</v>
      </c>
      <c r="AH147" s="53">
        <f t="shared" si="70"/>
        <v>0</v>
      </c>
      <c r="AI147" s="53">
        <f t="shared" si="71"/>
        <v>0</v>
      </c>
      <c r="AJ147" s="57">
        <f t="shared" si="72"/>
        <v>0</v>
      </c>
      <c r="AK147" s="61">
        <f t="shared" si="73"/>
        <v>0</v>
      </c>
      <c r="AL147" s="53">
        <f t="shared" si="74"/>
        <v>0</v>
      </c>
      <c r="AM147" s="53">
        <f t="shared" si="75"/>
        <v>0</v>
      </c>
      <c r="AN147" s="71">
        <f t="shared" si="76"/>
        <v>0</v>
      </c>
      <c r="AO147" s="42"/>
      <c r="AP147" s="42"/>
      <c r="AR147"/>
    </row>
    <row r="148" spans="1:44">
      <c r="A148" s="683">
        <f t="shared" si="77"/>
        <v>141</v>
      </c>
      <c r="B148" s="583" t="s">
        <v>546</v>
      </c>
      <c r="C148" s="468">
        <v>80188</v>
      </c>
      <c r="D148" s="279">
        <v>2609</v>
      </c>
      <c r="E148" s="553" t="s">
        <v>52</v>
      </c>
      <c r="F148" s="417">
        <f t="shared" si="78"/>
        <v>39</v>
      </c>
      <c r="G148" s="447"/>
      <c r="H148" s="552">
        <v>39</v>
      </c>
      <c r="I148" s="256"/>
      <c r="J148" s="274"/>
      <c r="K148" s="363"/>
      <c r="L148" s="89"/>
      <c r="M148" s="78"/>
      <c r="N148" s="88"/>
      <c r="O148" s="88"/>
      <c r="P148" s="80"/>
      <c r="Q148" s="79"/>
      <c r="R148" s="52"/>
      <c r="S148" s="52"/>
      <c r="T148" s="122"/>
      <c r="U148" s="129"/>
      <c r="V148" s="122"/>
      <c r="W148" s="122"/>
      <c r="X148" s="122"/>
      <c r="Y148" s="123"/>
      <c r="Z148" s="75"/>
      <c r="AA148" s="163">
        <f t="shared" si="63"/>
        <v>0</v>
      </c>
      <c r="AB148" s="57">
        <f t="shared" si="64"/>
        <v>39</v>
      </c>
      <c r="AC148" s="77">
        <f t="shared" si="65"/>
        <v>0</v>
      </c>
      <c r="AD148" s="90">
        <f t="shared" si="66"/>
        <v>0</v>
      </c>
      <c r="AE148" s="88">
        <f t="shared" si="67"/>
        <v>0</v>
      </c>
      <c r="AF148" s="59">
        <f t="shared" si="68"/>
        <v>0</v>
      </c>
      <c r="AG148" s="91">
        <f t="shared" si="69"/>
        <v>0</v>
      </c>
      <c r="AH148" s="53">
        <f t="shared" si="70"/>
        <v>0</v>
      </c>
      <c r="AI148" s="53">
        <f t="shared" si="71"/>
        <v>0</v>
      </c>
      <c r="AJ148" s="57">
        <f t="shared" si="72"/>
        <v>0</v>
      </c>
      <c r="AK148" s="61">
        <f t="shared" si="73"/>
        <v>0</v>
      </c>
      <c r="AL148" s="53">
        <f t="shared" si="74"/>
        <v>0</v>
      </c>
      <c r="AM148" s="53">
        <f t="shared" si="75"/>
        <v>0</v>
      </c>
      <c r="AN148" s="71">
        <f t="shared" si="76"/>
        <v>0</v>
      </c>
      <c r="AO148" s="42"/>
      <c r="AP148" s="42"/>
      <c r="AR148"/>
    </row>
    <row r="149" spans="1:44">
      <c r="A149" s="461">
        <f t="shared" si="77"/>
        <v>142</v>
      </c>
      <c r="B149" s="583" t="s">
        <v>547</v>
      </c>
      <c r="C149" s="550">
        <v>94507</v>
      </c>
      <c r="D149" s="279" t="s">
        <v>548</v>
      </c>
      <c r="E149" s="553" t="s">
        <v>541</v>
      </c>
      <c r="F149" s="417">
        <f t="shared" si="78"/>
        <v>38</v>
      </c>
      <c r="G149" s="447"/>
      <c r="H149" s="552">
        <v>38</v>
      </c>
      <c r="I149" s="256"/>
      <c r="J149" s="196"/>
      <c r="K149" s="363"/>
      <c r="L149" s="89"/>
      <c r="M149" s="78"/>
      <c r="N149" s="88"/>
      <c r="O149" s="88"/>
      <c r="P149" s="80"/>
      <c r="Q149" s="79"/>
      <c r="R149" s="52"/>
      <c r="S149" s="52"/>
      <c r="T149" s="122"/>
      <c r="U149" s="129"/>
      <c r="V149" s="122"/>
      <c r="W149" s="122"/>
      <c r="X149" s="122"/>
      <c r="Y149" s="123"/>
      <c r="Z149" s="75"/>
      <c r="AA149" s="163">
        <f t="shared" si="63"/>
        <v>0</v>
      </c>
      <c r="AB149" s="57">
        <f t="shared" si="64"/>
        <v>38</v>
      </c>
      <c r="AC149" s="77">
        <f t="shared" si="65"/>
        <v>0</v>
      </c>
      <c r="AD149" s="90">
        <f t="shared" si="66"/>
        <v>0</v>
      </c>
      <c r="AE149" s="88">
        <f t="shared" si="67"/>
        <v>0</v>
      </c>
      <c r="AF149" s="59">
        <f t="shared" si="68"/>
        <v>0</v>
      </c>
      <c r="AG149" s="91">
        <f t="shared" si="69"/>
        <v>0</v>
      </c>
      <c r="AH149" s="53">
        <f t="shared" si="70"/>
        <v>0</v>
      </c>
      <c r="AI149" s="53">
        <f t="shared" si="71"/>
        <v>0</v>
      </c>
      <c r="AJ149" s="57">
        <f t="shared" si="72"/>
        <v>0</v>
      </c>
      <c r="AK149" s="61">
        <f t="shared" si="73"/>
        <v>0</v>
      </c>
      <c r="AL149" s="53">
        <f t="shared" si="74"/>
        <v>0</v>
      </c>
      <c r="AM149" s="53">
        <f t="shared" si="75"/>
        <v>0</v>
      </c>
      <c r="AN149" s="71">
        <f t="shared" si="76"/>
        <v>0</v>
      </c>
      <c r="AO149" s="42"/>
      <c r="AP149" s="42"/>
      <c r="AR149"/>
    </row>
    <row r="150" spans="1:44">
      <c r="A150" s="461">
        <f t="shared" si="77"/>
        <v>143</v>
      </c>
      <c r="B150" s="239" t="s">
        <v>218</v>
      </c>
      <c r="C150" s="214">
        <v>93566</v>
      </c>
      <c r="D150" s="253" t="s">
        <v>219</v>
      </c>
      <c r="E150" s="386" t="s">
        <v>11</v>
      </c>
      <c r="F150" s="417">
        <f t="shared" si="78"/>
        <v>38</v>
      </c>
      <c r="G150" s="447">
        <v>38</v>
      </c>
      <c r="H150" s="273"/>
      <c r="I150" s="256"/>
      <c r="J150" s="274"/>
      <c r="K150" s="363"/>
      <c r="L150" s="89"/>
      <c r="M150" s="78"/>
      <c r="N150" s="88"/>
      <c r="O150" s="88"/>
      <c r="P150" s="80"/>
      <c r="Q150" s="79"/>
      <c r="R150" s="52"/>
      <c r="S150" s="52"/>
      <c r="T150" s="122"/>
      <c r="U150" s="129"/>
      <c r="V150" s="122"/>
      <c r="W150" s="122"/>
      <c r="X150" s="122"/>
      <c r="Y150" s="123"/>
      <c r="Z150" s="75"/>
      <c r="AA150" s="163">
        <f t="shared" si="63"/>
        <v>38</v>
      </c>
      <c r="AB150" s="57">
        <f t="shared" si="64"/>
        <v>0</v>
      </c>
      <c r="AC150" s="77">
        <f t="shared" si="65"/>
        <v>0</v>
      </c>
      <c r="AD150" s="90">
        <f t="shared" si="66"/>
        <v>0</v>
      </c>
      <c r="AE150" s="88">
        <f t="shared" si="67"/>
        <v>0</v>
      </c>
      <c r="AF150" s="59">
        <f t="shared" si="68"/>
        <v>0</v>
      </c>
      <c r="AG150" s="91">
        <f t="shared" si="69"/>
        <v>0</v>
      </c>
      <c r="AH150" s="53">
        <f t="shared" si="70"/>
        <v>0</v>
      </c>
      <c r="AI150" s="53">
        <f t="shared" si="71"/>
        <v>0</v>
      </c>
      <c r="AJ150" s="57">
        <f t="shared" si="72"/>
        <v>0</v>
      </c>
      <c r="AK150" s="61">
        <f t="shared" si="73"/>
        <v>0</v>
      </c>
      <c r="AL150" s="53">
        <f t="shared" si="74"/>
        <v>0</v>
      </c>
      <c r="AM150" s="53">
        <f t="shared" si="75"/>
        <v>0</v>
      </c>
      <c r="AN150" s="71">
        <f t="shared" si="76"/>
        <v>0</v>
      </c>
      <c r="AO150" s="42"/>
      <c r="AP150" s="42"/>
      <c r="AR150"/>
    </row>
    <row r="151" spans="1:44">
      <c r="A151" s="461">
        <f t="shared" si="77"/>
        <v>144</v>
      </c>
      <c r="B151" s="239" t="s">
        <v>126</v>
      </c>
      <c r="C151" s="214">
        <v>85419</v>
      </c>
      <c r="D151" s="253" t="s">
        <v>214</v>
      </c>
      <c r="E151" s="385" t="s">
        <v>0</v>
      </c>
      <c r="F151" s="417">
        <f t="shared" si="78"/>
        <v>38</v>
      </c>
      <c r="G151" s="447">
        <v>38</v>
      </c>
      <c r="H151" s="273"/>
      <c r="I151" s="256"/>
      <c r="J151" s="196"/>
      <c r="K151" s="363"/>
      <c r="L151" s="89"/>
      <c r="M151" s="78"/>
      <c r="N151" s="88"/>
      <c r="O151" s="88"/>
      <c r="P151" s="80"/>
      <c r="Q151" s="79"/>
      <c r="R151" s="52"/>
      <c r="S151" s="52"/>
      <c r="T151" s="122"/>
      <c r="U151" s="129"/>
      <c r="V151" s="122"/>
      <c r="W151" s="122"/>
      <c r="X151" s="122"/>
      <c r="Y151" s="123"/>
      <c r="Z151" s="75"/>
      <c r="AA151" s="163">
        <f t="shared" si="63"/>
        <v>38</v>
      </c>
      <c r="AB151" s="57">
        <f t="shared" si="64"/>
        <v>0</v>
      </c>
      <c r="AC151" s="77">
        <f t="shared" si="65"/>
        <v>0</v>
      </c>
      <c r="AD151" s="90">
        <f t="shared" si="66"/>
        <v>0</v>
      </c>
      <c r="AE151" s="88">
        <f t="shared" si="67"/>
        <v>0</v>
      </c>
      <c r="AF151" s="59">
        <f t="shared" si="68"/>
        <v>0</v>
      </c>
      <c r="AG151" s="91">
        <f t="shared" si="69"/>
        <v>0</v>
      </c>
      <c r="AH151" s="53">
        <f t="shared" si="70"/>
        <v>0</v>
      </c>
      <c r="AI151" s="53">
        <f t="shared" si="71"/>
        <v>0</v>
      </c>
      <c r="AJ151" s="57">
        <f t="shared" si="72"/>
        <v>0</v>
      </c>
      <c r="AK151" s="61">
        <f t="shared" si="73"/>
        <v>0</v>
      </c>
      <c r="AL151" s="53">
        <f t="shared" si="74"/>
        <v>0</v>
      </c>
      <c r="AM151" s="53">
        <f t="shared" si="75"/>
        <v>0</v>
      </c>
      <c r="AN151" s="71">
        <f t="shared" si="76"/>
        <v>0</v>
      </c>
      <c r="AO151" s="42"/>
      <c r="AP151" s="42"/>
      <c r="AR151"/>
    </row>
    <row r="152" spans="1:44">
      <c r="A152" s="461">
        <f t="shared" si="77"/>
        <v>145</v>
      </c>
      <c r="B152" s="434" t="s">
        <v>439</v>
      </c>
      <c r="C152" s="391">
        <v>70792</v>
      </c>
      <c r="D152" s="394" t="s">
        <v>440</v>
      </c>
      <c r="E152" s="397" t="s">
        <v>60</v>
      </c>
      <c r="F152" s="417">
        <f t="shared" si="78"/>
        <v>38</v>
      </c>
      <c r="G152" s="282"/>
      <c r="H152" s="273"/>
      <c r="I152" s="256"/>
      <c r="J152" s="274"/>
      <c r="K152" s="458">
        <v>38</v>
      </c>
      <c r="L152" s="89"/>
      <c r="M152" s="78"/>
      <c r="N152" s="88"/>
      <c r="O152" s="88"/>
      <c r="P152" s="80"/>
      <c r="Q152" s="79"/>
      <c r="R152" s="52"/>
      <c r="S152" s="52"/>
      <c r="T152" s="122"/>
      <c r="U152" s="129"/>
      <c r="V152" s="122"/>
      <c r="W152" s="122"/>
      <c r="X152" s="122"/>
      <c r="Y152" s="123"/>
      <c r="Z152" s="75"/>
      <c r="AA152" s="163">
        <f t="shared" si="63"/>
        <v>0</v>
      </c>
      <c r="AB152" s="57">
        <f t="shared" si="64"/>
        <v>0</v>
      </c>
      <c r="AC152" s="77">
        <f t="shared" si="65"/>
        <v>0</v>
      </c>
      <c r="AD152" s="90">
        <f t="shared" si="66"/>
        <v>38</v>
      </c>
      <c r="AE152" s="88">
        <f t="shared" si="67"/>
        <v>0</v>
      </c>
      <c r="AF152" s="59">
        <f t="shared" si="68"/>
        <v>0</v>
      </c>
      <c r="AG152" s="91">
        <f t="shared" si="69"/>
        <v>0</v>
      </c>
      <c r="AH152" s="53">
        <f t="shared" si="70"/>
        <v>0</v>
      </c>
      <c r="AI152" s="53">
        <f t="shared" si="71"/>
        <v>0</v>
      </c>
      <c r="AJ152" s="57">
        <f t="shared" si="72"/>
        <v>0</v>
      </c>
      <c r="AK152" s="61">
        <f t="shared" si="73"/>
        <v>0</v>
      </c>
      <c r="AL152" s="53">
        <f t="shared" si="74"/>
        <v>0</v>
      </c>
      <c r="AM152" s="53">
        <f t="shared" si="75"/>
        <v>0</v>
      </c>
      <c r="AN152" s="71">
        <f t="shared" si="76"/>
        <v>0</v>
      </c>
      <c r="AO152" s="42"/>
      <c r="AP152" s="42"/>
      <c r="AR152"/>
    </row>
    <row r="153" spans="1:44">
      <c r="A153" s="461">
        <f t="shared" si="77"/>
        <v>146</v>
      </c>
      <c r="B153" s="236" t="s">
        <v>287</v>
      </c>
      <c r="C153" s="207">
        <v>94341</v>
      </c>
      <c r="D153" s="207" t="s">
        <v>288</v>
      </c>
      <c r="E153" s="701" t="s">
        <v>11</v>
      </c>
      <c r="F153" s="417">
        <f t="shared" si="78"/>
        <v>37</v>
      </c>
      <c r="G153" s="282"/>
      <c r="H153" s="273"/>
      <c r="I153" s="256"/>
      <c r="J153" s="449">
        <v>37</v>
      </c>
      <c r="K153" s="363"/>
      <c r="L153" s="89"/>
      <c r="M153" s="78"/>
      <c r="N153" s="88"/>
      <c r="O153" s="88"/>
      <c r="P153" s="80"/>
      <c r="Q153" s="79"/>
      <c r="R153" s="52"/>
      <c r="S153" s="52"/>
      <c r="T153" s="122"/>
      <c r="U153" s="129"/>
      <c r="V153" s="122"/>
      <c r="W153" s="122"/>
      <c r="X153" s="122"/>
      <c r="Y153" s="123"/>
      <c r="Z153" s="75"/>
      <c r="AA153" s="163">
        <f t="shared" si="63"/>
        <v>0</v>
      </c>
      <c r="AB153" s="57">
        <f t="shared" si="64"/>
        <v>0</v>
      </c>
      <c r="AC153" s="77">
        <f t="shared" si="65"/>
        <v>37</v>
      </c>
      <c r="AD153" s="90">
        <f t="shared" si="66"/>
        <v>0</v>
      </c>
      <c r="AE153" s="88">
        <f t="shared" si="67"/>
        <v>0</v>
      </c>
      <c r="AF153" s="59">
        <f t="shared" si="68"/>
        <v>0</v>
      </c>
      <c r="AG153" s="91">
        <f t="shared" si="69"/>
        <v>0</v>
      </c>
      <c r="AH153" s="53">
        <f t="shared" si="70"/>
        <v>0</v>
      </c>
      <c r="AI153" s="53">
        <f t="shared" si="71"/>
        <v>0</v>
      </c>
      <c r="AJ153" s="57">
        <f t="shared" si="72"/>
        <v>0</v>
      </c>
      <c r="AK153" s="61">
        <f t="shared" si="73"/>
        <v>0</v>
      </c>
      <c r="AL153" s="53">
        <f t="shared" si="74"/>
        <v>0</v>
      </c>
      <c r="AM153" s="53">
        <f t="shared" si="75"/>
        <v>0</v>
      </c>
      <c r="AN153" s="71">
        <f t="shared" si="76"/>
        <v>0</v>
      </c>
      <c r="AO153" s="42"/>
      <c r="AP153" s="42"/>
      <c r="AR153"/>
    </row>
    <row r="154" spans="1:44">
      <c r="A154" s="461">
        <f t="shared" si="77"/>
        <v>147</v>
      </c>
      <c r="B154" s="236" t="s">
        <v>299</v>
      </c>
      <c r="C154" s="207">
        <v>94350</v>
      </c>
      <c r="D154" s="207" t="s">
        <v>300</v>
      </c>
      <c r="E154" s="701" t="s">
        <v>11</v>
      </c>
      <c r="F154" s="417">
        <f t="shared" si="78"/>
        <v>36</v>
      </c>
      <c r="G154" s="282"/>
      <c r="H154" s="273"/>
      <c r="I154" s="256"/>
      <c r="J154" s="449">
        <v>36</v>
      </c>
      <c r="K154" s="363"/>
      <c r="L154" s="89"/>
      <c r="M154" s="78"/>
      <c r="N154" s="88"/>
      <c r="O154" s="88"/>
      <c r="P154" s="80"/>
      <c r="Q154" s="79"/>
      <c r="R154" s="52"/>
      <c r="S154" s="52"/>
      <c r="T154" s="122"/>
      <c r="U154" s="129"/>
      <c r="V154" s="122"/>
      <c r="W154" s="122"/>
      <c r="X154" s="122"/>
      <c r="Y154" s="123"/>
      <c r="Z154" s="75"/>
      <c r="AA154" s="163">
        <f t="shared" si="63"/>
        <v>0</v>
      </c>
      <c r="AB154" s="57">
        <f t="shared" si="64"/>
        <v>0</v>
      </c>
      <c r="AC154" s="77">
        <f t="shared" si="65"/>
        <v>36</v>
      </c>
      <c r="AD154" s="90">
        <f t="shared" si="66"/>
        <v>0</v>
      </c>
      <c r="AE154" s="88">
        <f t="shared" si="67"/>
        <v>0</v>
      </c>
      <c r="AF154" s="59">
        <f t="shared" si="68"/>
        <v>0</v>
      </c>
      <c r="AG154" s="91">
        <f t="shared" si="69"/>
        <v>0</v>
      </c>
      <c r="AH154" s="53">
        <f t="shared" si="70"/>
        <v>0</v>
      </c>
      <c r="AI154" s="53">
        <f t="shared" si="71"/>
        <v>0</v>
      </c>
      <c r="AJ154" s="57">
        <f t="shared" si="72"/>
        <v>0</v>
      </c>
      <c r="AK154" s="61">
        <f t="shared" si="73"/>
        <v>0</v>
      </c>
      <c r="AL154" s="53">
        <f t="shared" si="74"/>
        <v>0</v>
      </c>
      <c r="AM154" s="53">
        <f t="shared" si="75"/>
        <v>0</v>
      </c>
      <c r="AN154" s="71">
        <f t="shared" si="76"/>
        <v>0</v>
      </c>
      <c r="AO154" s="42"/>
      <c r="AP154" s="42"/>
      <c r="AR154"/>
    </row>
    <row r="155" spans="1:44">
      <c r="A155" s="461">
        <f t="shared" si="77"/>
        <v>148</v>
      </c>
      <c r="B155" s="244" t="s">
        <v>124</v>
      </c>
      <c r="C155" s="213">
        <v>85400</v>
      </c>
      <c r="D155" s="224" t="s">
        <v>230</v>
      </c>
      <c r="E155" s="385" t="s">
        <v>0</v>
      </c>
      <c r="F155" s="417">
        <f t="shared" si="78"/>
        <v>35</v>
      </c>
      <c r="G155" s="447">
        <v>35</v>
      </c>
      <c r="H155" s="273"/>
      <c r="I155" s="256"/>
      <c r="J155" s="196"/>
      <c r="K155" s="363"/>
      <c r="L155" s="89"/>
      <c r="M155" s="78"/>
      <c r="N155" s="88"/>
      <c r="O155" s="88"/>
      <c r="P155" s="80"/>
      <c r="Q155" s="79"/>
      <c r="R155" s="52"/>
      <c r="S155" s="52"/>
      <c r="T155" s="122"/>
      <c r="U155" s="129"/>
      <c r="V155" s="122"/>
      <c r="W155" s="122"/>
      <c r="X155" s="122"/>
      <c r="Y155" s="123"/>
      <c r="Z155" s="75"/>
      <c r="AA155" s="163">
        <f t="shared" si="63"/>
        <v>35</v>
      </c>
      <c r="AB155" s="57">
        <f t="shared" si="64"/>
        <v>0</v>
      </c>
      <c r="AC155" s="77">
        <f t="shared" si="65"/>
        <v>0</v>
      </c>
      <c r="AD155" s="90">
        <f t="shared" si="66"/>
        <v>0</v>
      </c>
      <c r="AE155" s="88">
        <f t="shared" si="67"/>
        <v>0</v>
      </c>
      <c r="AF155" s="59">
        <f t="shared" si="68"/>
        <v>0</v>
      </c>
      <c r="AG155" s="91">
        <f t="shared" si="69"/>
        <v>0</v>
      </c>
      <c r="AH155" s="53">
        <f t="shared" si="70"/>
        <v>0</v>
      </c>
      <c r="AI155" s="53">
        <f t="shared" si="71"/>
        <v>0</v>
      </c>
      <c r="AJ155" s="57">
        <f t="shared" si="72"/>
        <v>0</v>
      </c>
      <c r="AK155" s="61">
        <f t="shared" si="73"/>
        <v>0</v>
      </c>
      <c r="AL155" s="53">
        <f t="shared" si="74"/>
        <v>0</v>
      </c>
      <c r="AM155" s="53">
        <f t="shared" si="75"/>
        <v>0</v>
      </c>
      <c r="AN155" s="71">
        <f t="shared" si="76"/>
        <v>0</v>
      </c>
      <c r="AO155" s="42"/>
      <c r="AP155" s="42"/>
      <c r="AR155"/>
    </row>
    <row r="156" spans="1:44">
      <c r="A156" s="461">
        <f t="shared" si="77"/>
        <v>149</v>
      </c>
      <c r="B156" s="236" t="s">
        <v>343</v>
      </c>
      <c r="C156" s="277"/>
      <c r="D156" s="207" t="s">
        <v>344</v>
      </c>
      <c r="E156" s="701" t="s">
        <v>11</v>
      </c>
      <c r="F156" s="417">
        <f t="shared" si="78"/>
        <v>35</v>
      </c>
      <c r="G156" s="282"/>
      <c r="H156" s="273"/>
      <c r="I156" s="256"/>
      <c r="J156" s="449">
        <v>35</v>
      </c>
      <c r="K156" s="363"/>
      <c r="L156" s="89"/>
      <c r="M156" s="78"/>
      <c r="N156" s="88"/>
      <c r="O156" s="88"/>
      <c r="P156" s="80"/>
      <c r="Q156" s="79"/>
      <c r="R156" s="52"/>
      <c r="S156" s="52"/>
      <c r="T156" s="122"/>
      <c r="U156" s="129"/>
      <c r="V156" s="122"/>
      <c r="W156" s="122"/>
      <c r="X156" s="122"/>
      <c r="Y156" s="123"/>
      <c r="Z156" s="75"/>
      <c r="AA156" s="163">
        <f t="shared" si="63"/>
        <v>0</v>
      </c>
      <c r="AB156" s="57">
        <f t="shared" si="64"/>
        <v>0</v>
      </c>
      <c r="AC156" s="77">
        <f t="shared" si="65"/>
        <v>35</v>
      </c>
      <c r="AD156" s="90">
        <f t="shared" si="66"/>
        <v>0</v>
      </c>
      <c r="AE156" s="88">
        <f t="shared" si="67"/>
        <v>0</v>
      </c>
      <c r="AF156" s="59">
        <f t="shared" si="68"/>
        <v>0</v>
      </c>
      <c r="AG156" s="91">
        <f t="shared" si="69"/>
        <v>0</v>
      </c>
      <c r="AH156" s="53">
        <f t="shared" si="70"/>
        <v>0</v>
      </c>
      <c r="AI156" s="53">
        <f t="shared" si="71"/>
        <v>0</v>
      </c>
      <c r="AJ156" s="57">
        <f t="shared" si="72"/>
        <v>0</v>
      </c>
      <c r="AK156" s="61">
        <f t="shared" si="73"/>
        <v>0</v>
      </c>
      <c r="AL156" s="53">
        <f t="shared" si="74"/>
        <v>0</v>
      </c>
      <c r="AM156" s="53">
        <f t="shared" si="75"/>
        <v>0</v>
      </c>
      <c r="AN156" s="71">
        <f t="shared" si="76"/>
        <v>0</v>
      </c>
      <c r="AO156" s="42"/>
      <c r="AP156" s="42"/>
      <c r="AR156"/>
    </row>
    <row r="157" spans="1:44">
      <c r="A157" s="461">
        <f t="shared" si="77"/>
        <v>150</v>
      </c>
      <c r="B157" s="245" t="s">
        <v>283</v>
      </c>
      <c r="C157" s="207">
        <v>94347</v>
      </c>
      <c r="D157" s="207" t="s">
        <v>284</v>
      </c>
      <c r="E157" s="701" t="s">
        <v>11</v>
      </c>
      <c r="F157" s="705">
        <f t="shared" si="78"/>
        <v>34</v>
      </c>
      <c r="G157" s="282"/>
      <c r="H157" s="273"/>
      <c r="I157" s="256"/>
      <c r="J157" s="449">
        <v>34</v>
      </c>
      <c r="K157" s="363"/>
      <c r="L157" s="89"/>
      <c r="M157" s="78"/>
      <c r="N157" s="88"/>
      <c r="O157" s="88"/>
      <c r="P157" s="80"/>
      <c r="Q157" s="79"/>
      <c r="R157" s="52"/>
      <c r="S157" s="52"/>
      <c r="T157" s="122"/>
      <c r="U157" s="129"/>
      <c r="V157" s="122"/>
      <c r="W157" s="122"/>
      <c r="X157" s="122"/>
      <c r="Y157" s="123"/>
      <c r="Z157" s="75"/>
      <c r="AA157" s="163">
        <f t="shared" si="63"/>
        <v>0</v>
      </c>
      <c r="AB157" s="57">
        <f t="shared" si="64"/>
        <v>0</v>
      </c>
      <c r="AC157" s="77">
        <f t="shared" si="65"/>
        <v>34</v>
      </c>
      <c r="AD157" s="90">
        <f t="shared" si="66"/>
        <v>0</v>
      </c>
      <c r="AE157" s="88">
        <f t="shared" si="67"/>
        <v>0</v>
      </c>
      <c r="AF157" s="59">
        <f t="shared" si="68"/>
        <v>0</v>
      </c>
      <c r="AG157" s="91">
        <f t="shared" si="69"/>
        <v>0</v>
      </c>
      <c r="AH157" s="53">
        <f t="shared" si="70"/>
        <v>0</v>
      </c>
      <c r="AI157" s="53">
        <f t="shared" si="71"/>
        <v>0</v>
      </c>
      <c r="AJ157" s="57">
        <f t="shared" si="72"/>
        <v>0</v>
      </c>
      <c r="AK157" s="61">
        <f t="shared" si="73"/>
        <v>0</v>
      </c>
      <c r="AL157" s="53">
        <f t="shared" si="74"/>
        <v>0</v>
      </c>
      <c r="AM157" s="53">
        <f t="shared" si="75"/>
        <v>0</v>
      </c>
      <c r="AN157" s="71">
        <f t="shared" si="76"/>
        <v>0</v>
      </c>
      <c r="AO157" s="42"/>
      <c r="AP157" s="42"/>
      <c r="AR157"/>
    </row>
    <row r="158" spans="1:44">
      <c r="A158" s="461">
        <f t="shared" si="77"/>
        <v>151</v>
      </c>
      <c r="B158" s="434" t="s">
        <v>424</v>
      </c>
      <c r="C158" s="391">
        <v>80202</v>
      </c>
      <c r="D158" s="394" t="s">
        <v>425</v>
      </c>
      <c r="E158" s="397" t="s">
        <v>60</v>
      </c>
      <c r="F158" s="417">
        <f t="shared" si="78"/>
        <v>34</v>
      </c>
      <c r="G158" s="700"/>
      <c r="H158" s="273"/>
      <c r="I158" s="256"/>
      <c r="J158" s="274"/>
      <c r="K158" s="458">
        <v>34</v>
      </c>
      <c r="L158" s="89"/>
      <c r="M158" s="78"/>
      <c r="N158" s="88"/>
      <c r="O158" s="88"/>
      <c r="P158" s="80"/>
      <c r="Q158" s="79"/>
      <c r="R158" s="52"/>
      <c r="S158" s="52"/>
      <c r="T158" s="122"/>
      <c r="U158" s="129"/>
      <c r="V158" s="122"/>
      <c r="W158" s="122"/>
      <c r="X158" s="122"/>
      <c r="Y158" s="123"/>
      <c r="Z158" s="75"/>
      <c r="AA158" s="163">
        <f t="shared" ref="AA158:AA192" si="79">G158</f>
        <v>0</v>
      </c>
      <c r="AB158" s="57">
        <f t="shared" ref="AB158:AB192" si="80">MAX(H158,I158)</f>
        <v>0</v>
      </c>
      <c r="AC158" s="77">
        <f t="shared" ref="AC158:AC192" si="81">J158</f>
        <v>0</v>
      </c>
      <c r="AD158" s="90">
        <f t="shared" ref="AD158:AD192" si="82">MAX(K158,L158)</f>
        <v>34</v>
      </c>
      <c r="AE158" s="88">
        <f t="shared" ref="AE158:AE192" si="83">M158</f>
        <v>0</v>
      </c>
      <c r="AF158" s="59">
        <f t="shared" ref="AF158:AF192" si="84">MAX(N158,O158)</f>
        <v>0</v>
      </c>
      <c r="AG158" s="91">
        <f t="shared" ref="AG158:AG192" si="85">MAX(P158,Q158)</f>
        <v>0</v>
      </c>
      <c r="AH158" s="53">
        <f t="shared" ref="AH158:AH192" si="86">MAX(R158,S158)</f>
        <v>0</v>
      </c>
      <c r="AI158" s="53">
        <f t="shared" ref="AI158:AI192" si="87">T158</f>
        <v>0</v>
      </c>
      <c r="AJ158" s="57">
        <f t="shared" ref="AJ158:AJ192" si="88">U158</f>
        <v>0</v>
      </c>
      <c r="AK158" s="61">
        <f t="shared" ref="AK158:AK192" si="89">V158</f>
        <v>0</v>
      </c>
      <c r="AL158" s="53">
        <f t="shared" ref="AL158:AL192" si="90">W158</f>
        <v>0</v>
      </c>
      <c r="AM158" s="53">
        <f t="shared" ref="AM158:AM192" si="91">X158</f>
        <v>0</v>
      </c>
      <c r="AN158" s="71">
        <f t="shared" ref="AN158:AN192" si="92">Y158</f>
        <v>0</v>
      </c>
      <c r="AO158" s="42"/>
      <c r="AP158" s="42"/>
      <c r="AR158"/>
    </row>
    <row r="159" spans="1:44">
      <c r="A159" s="461">
        <f t="shared" si="77"/>
        <v>152</v>
      </c>
      <c r="B159" s="583" t="s">
        <v>549</v>
      </c>
      <c r="C159" s="550">
        <v>83375</v>
      </c>
      <c r="D159" s="279" t="s">
        <v>550</v>
      </c>
      <c r="E159" s="553" t="s">
        <v>541</v>
      </c>
      <c r="F159" s="417">
        <f t="shared" si="78"/>
        <v>33</v>
      </c>
      <c r="G159" s="447"/>
      <c r="H159" s="552">
        <v>33</v>
      </c>
      <c r="I159" s="256"/>
      <c r="J159" s="196"/>
      <c r="K159" s="363"/>
      <c r="L159" s="89"/>
      <c r="M159" s="78"/>
      <c r="N159" s="88"/>
      <c r="O159" s="88"/>
      <c r="P159" s="80"/>
      <c r="Q159" s="79"/>
      <c r="R159" s="52"/>
      <c r="S159" s="52"/>
      <c r="T159" s="122"/>
      <c r="U159" s="129"/>
      <c r="V159" s="122"/>
      <c r="W159" s="122"/>
      <c r="X159" s="122"/>
      <c r="Y159" s="123"/>
      <c r="Z159" s="75"/>
      <c r="AA159" s="163">
        <f t="shared" si="79"/>
        <v>0</v>
      </c>
      <c r="AB159" s="57">
        <f t="shared" si="80"/>
        <v>33</v>
      </c>
      <c r="AC159" s="77">
        <f t="shared" si="81"/>
        <v>0</v>
      </c>
      <c r="AD159" s="90">
        <f t="shared" si="82"/>
        <v>0</v>
      </c>
      <c r="AE159" s="88">
        <f t="shared" si="83"/>
        <v>0</v>
      </c>
      <c r="AF159" s="59">
        <f t="shared" si="84"/>
        <v>0</v>
      </c>
      <c r="AG159" s="91">
        <f t="shared" si="85"/>
        <v>0</v>
      </c>
      <c r="AH159" s="53">
        <f t="shared" si="86"/>
        <v>0</v>
      </c>
      <c r="AI159" s="53">
        <f t="shared" si="87"/>
        <v>0</v>
      </c>
      <c r="AJ159" s="57">
        <f t="shared" si="88"/>
        <v>0</v>
      </c>
      <c r="AK159" s="61">
        <f t="shared" si="89"/>
        <v>0</v>
      </c>
      <c r="AL159" s="53">
        <f t="shared" si="90"/>
        <v>0</v>
      </c>
      <c r="AM159" s="53">
        <f t="shared" si="91"/>
        <v>0</v>
      </c>
      <c r="AN159" s="71">
        <f t="shared" si="92"/>
        <v>0</v>
      </c>
      <c r="AO159" s="42"/>
      <c r="AP159" s="42"/>
      <c r="AR159"/>
    </row>
    <row r="160" spans="1:44">
      <c r="A160" s="461">
        <f t="shared" si="77"/>
        <v>153</v>
      </c>
      <c r="B160" s="583" t="s">
        <v>551</v>
      </c>
      <c r="C160" s="550">
        <v>82775</v>
      </c>
      <c r="D160" s="279" t="s">
        <v>552</v>
      </c>
      <c r="E160" s="553" t="s">
        <v>541</v>
      </c>
      <c r="F160" s="417">
        <f t="shared" si="78"/>
        <v>31</v>
      </c>
      <c r="G160" s="447"/>
      <c r="H160" s="552">
        <v>31</v>
      </c>
      <c r="I160" s="256"/>
      <c r="J160" s="196"/>
      <c r="K160" s="363"/>
      <c r="L160" s="89"/>
      <c r="M160" s="78"/>
      <c r="N160" s="88"/>
      <c r="O160" s="88"/>
      <c r="P160" s="80"/>
      <c r="Q160" s="79"/>
      <c r="R160" s="52"/>
      <c r="S160" s="52"/>
      <c r="T160" s="122"/>
      <c r="U160" s="129"/>
      <c r="V160" s="122"/>
      <c r="W160" s="122"/>
      <c r="X160" s="122"/>
      <c r="Y160" s="123"/>
      <c r="Z160" s="75"/>
      <c r="AA160" s="163">
        <f t="shared" si="79"/>
        <v>0</v>
      </c>
      <c r="AB160" s="57">
        <f t="shared" si="80"/>
        <v>31</v>
      </c>
      <c r="AC160" s="77">
        <f t="shared" si="81"/>
        <v>0</v>
      </c>
      <c r="AD160" s="90">
        <f t="shared" si="82"/>
        <v>0</v>
      </c>
      <c r="AE160" s="88">
        <f t="shared" si="83"/>
        <v>0</v>
      </c>
      <c r="AF160" s="59">
        <f t="shared" si="84"/>
        <v>0</v>
      </c>
      <c r="AG160" s="91">
        <f t="shared" si="85"/>
        <v>0</v>
      </c>
      <c r="AH160" s="53">
        <f t="shared" si="86"/>
        <v>0</v>
      </c>
      <c r="AI160" s="53">
        <f t="shared" si="87"/>
        <v>0</v>
      </c>
      <c r="AJ160" s="57">
        <f t="shared" si="88"/>
        <v>0</v>
      </c>
      <c r="AK160" s="61">
        <f t="shared" si="89"/>
        <v>0</v>
      </c>
      <c r="AL160" s="53">
        <f t="shared" si="90"/>
        <v>0</v>
      </c>
      <c r="AM160" s="53">
        <f t="shared" si="91"/>
        <v>0</v>
      </c>
      <c r="AN160" s="71">
        <f t="shared" si="92"/>
        <v>0</v>
      </c>
      <c r="AO160" s="42"/>
      <c r="AP160" s="42"/>
      <c r="AR160"/>
    </row>
    <row r="161" spans="1:44">
      <c r="A161" s="231">
        <f t="shared" si="77"/>
        <v>154</v>
      </c>
      <c r="B161" s="241" t="s">
        <v>81</v>
      </c>
      <c r="C161" s="215">
        <v>68288</v>
      </c>
      <c r="D161" s="257" t="s">
        <v>217</v>
      </c>
      <c r="E161" s="387" t="s">
        <v>11</v>
      </c>
      <c r="F161" s="417">
        <f t="shared" si="78"/>
        <v>28</v>
      </c>
      <c r="G161" s="447">
        <v>28</v>
      </c>
      <c r="H161" s="273"/>
      <c r="I161" s="256"/>
      <c r="J161" s="274"/>
      <c r="K161" s="363"/>
      <c r="L161" s="89"/>
      <c r="M161" s="78"/>
      <c r="N161" s="88"/>
      <c r="O161" s="88"/>
      <c r="P161" s="80"/>
      <c r="Q161" s="79"/>
      <c r="R161" s="52"/>
      <c r="S161" s="52"/>
      <c r="T161" s="122"/>
      <c r="U161" s="129"/>
      <c r="V161" s="122"/>
      <c r="W161" s="122"/>
      <c r="X161" s="122"/>
      <c r="Y161" s="123"/>
      <c r="Z161" s="75"/>
      <c r="AA161" s="163">
        <f t="shared" si="79"/>
        <v>28</v>
      </c>
      <c r="AB161" s="57">
        <f t="shared" si="80"/>
        <v>0</v>
      </c>
      <c r="AC161" s="77">
        <f t="shared" si="81"/>
        <v>0</v>
      </c>
      <c r="AD161" s="90">
        <f t="shared" si="82"/>
        <v>0</v>
      </c>
      <c r="AE161" s="88">
        <f t="shared" si="83"/>
        <v>0</v>
      </c>
      <c r="AF161" s="59">
        <f t="shared" si="84"/>
        <v>0</v>
      </c>
      <c r="AG161" s="91">
        <f t="shared" si="85"/>
        <v>0</v>
      </c>
      <c r="AH161" s="53">
        <f t="shared" si="86"/>
        <v>0</v>
      </c>
      <c r="AI161" s="53">
        <f t="shared" si="87"/>
        <v>0</v>
      </c>
      <c r="AJ161" s="57">
        <f t="shared" si="88"/>
        <v>0</v>
      </c>
      <c r="AK161" s="61">
        <f t="shared" si="89"/>
        <v>0</v>
      </c>
      <c r="AL161" s="53">
        <f t="shared" si="90"/>
        <v>0</v>
      </c>
      <c r="AM161" s="53">
        <f t="shared" si="91"/>
        <v>0</v>
      </c>
      <c r="AN161" s="71">
        <f t="shared" si="92"/>
        <v>0</v>
      </c>
      <c r="AO161" s="42"/>
      <c r="AP161" s="42"/>
      <c r="AR161"/>
    </row>
    <row r="162" spans="1:44">
      <c r="A162" s="683">
        <f t="shared" si="77"/>
        <v>155</v>
      </c>
      <c r="B162" s="240" t="s">
        <v>248</v>
      </c>
      <c r="C162" s="214">
        <v>92305</v>
      </c>
      <c r="D162" s="258" t="s">
        <v>249</v>
      </c>
      <c r="E162" s="384" t="s">
        <v>0</v>
      </c>
      <c r="F162" s="417">
        <f t="shared" si="78"/>
        <v>26</v>
      </c>
      <c r="G162" s="447">
        <v>26</v>
      </c>
      <c r="H162" s="273"/>
      <c r="I162" s="256"/>
      <c r="J162" s="274"/>
      <c r="K162" s="363"/>
      <c r="L162" s="89"/>
      <c r="M162" s="78"/>
      <c r="N162" s="88"/>
      <c r="O162" s="88"/>
      <c r="P162" s="80"/>
      <c r="Q162" s="79"/>
      <c r="R162" s="52"/>
      <c r="S162" s="52"/>
      <c r="T162" s="122"/>
      <c r="U162" s="129"/>
      <c r="V162" s="122"/>
      <c r="W162" s="122"/>
      <c r="X162" s="122"/>
      <c r="Y162" s="123"/>
      <c r="Z162" s="75"/>
      <c r="AA162" s="163">
        <f t="shared" si="79"/>
        <v>26</v>
      </c>
      <c r="AB162" s="57">
        <f t="shared" si="80"/>
        <v>0</v>
      </c>
      <c r="AC162" s="77">
        <f t="shared" si="81"/>
        <v>0</v>
      </c>
      <c r="AD162" s="90">
        <f t="shared" si="82"/>
        <v>0</v>
      </c>
      <c r="AE162" s="88">
        <f t="shared" si="83"/>
        <v>0</v>
      </c>
      <c r="AF162" s="59">
        <f t="shared" si="84"/>
        <v>0</v>
      </c>
      <c r="AG162" s="91">
        <f t="shared" si="85"/>
        <v>0</v>
      </c>
      <c r="AH162" s="53">
        <f t="shared" si="86"/>
        <v>0</v>
      </c>
      <c r="AI162" s="53">
        <f t="shared" si="87"/>
        <v>0</v>
      </c>
      <c r="AJ162" s="57">
        <f t="shared" si="88"/>
        <v>0</v>
      </c>
      <c r="AK162" s="61">
        <f t="shared" si="89"/>
        <v>0</v>
      </c>
      <c r="AL162" s="53">
        <f t="shared" si="90"/>
        <v>0</v>
      </c>
      <c r="AM162" s="53">
        <f t="shared" si="91"/>
        <v>0</v>
      </c>
      <c r="AN162" s="71">
        <f t="shared" si="92"/>
        <v>0</v>
      </c>
      <c r="AO162" s="42"/>
      <c r="AP162" s="42"/>
      <c r="AR162"/>
    </row>
    <row r="163" spans="1:44">
      <c r="A163" s="461">
        <f t="shared" si="77"/>
        <v>156</v>
      </c>
      <c r="B163" s="434" t="s">
        <v>421</v>
      </c>
      <c r="C163" s="391">
        <v>70770</v>
      </c>
      <c r="D163" s="394" t="s">
        <v>422</v>
      </c>
      <c r="E163" s="397" t="s">
        <v>60</v>
      </c>
      <c r="F163" s="417">
        <f t="shared" si="78"/>
        <v>26</v>
      </c>
      <c r="G163" s="282"/>
      <c r="H163" s="273"/>
      <c r="I163" s="256"/>
      <c r="J163" s="274"/>
      <c r="K163" s="458">
        <v>26</v>
      </c>
      <c r="L163" s="89"/>
      <c r="M163" s="78"/>
      <c r="N163" s="88"/>
      <c r="O163" s="88"/>
      <c r="P163" s="80"/>
      <c r="Q163" s="79"/>
      <c r="R163" s="52"/>
      <c r="S163" s="52"/>
      <c r="T163" s="122"/>
      <c r="U163" s="129"/>
      <c r="V163" s="122"/>
      <c r="W163" s="122"/>
      <c r="X163" s="122"/>
      <c r="Y163" s="123"/>
      <c r="Z163" s="75"/>
      <c r="AA163" s="163">
        <f t="shared" si="79"/>
        <v>0</v>
      </c>
      <c r="AB163" s="57">
        <f t="shared" si="80"/>
        <v>0</v>
      </c>
      <c r="AC163" s="77">
        <f t="shared" si="81"/>
        <v>0</v>
      </c>
      <c r="AD163" s="90">
        <f t="shared" si="82"/>
        <v>26</v>
      </c>
      <c r="AE163" s="88">
        <f t="shared" si="83"/>
        <v>0</v>
      </c>
      <c r="AF163" s="59">
        <f t="shared" si="84"/>
        <v>0</v>
      </c>
      <c r="AG163" s="91">
        <f t="shared" si="85"/>
        <v>0</v>
      </c>
      <c r="AH163" s="53">
        <f t="shared" si="86"/>
        <v>0</v>
      </c>
      <c r="AI163" s="53">
        <f t="shared" si="87"/>
        <v>0</v>
      </c>
      <c r="AJ163" s="57">
        <f t="shared" si="88"/>
        <v>0</v>
      </c>
      <c r="AK163" s="61">
        <f t="shared" si="89"/>
        <v>0</v>
      </c>
      <c r="AL163" s="53">
        <f t="shared" si="90"/>
        <v>0</v>
      </c>
      <c r="AM163" s="53">
        <f t="shared" si="91"/>
        <v>0</v>
      </c>
      <c r="AN163" s="71">
        <f t="shared" si="92"/>
        <v>0</v>
      </c>
      <c r="AO163" s="42"/>
      <c r="AP163" s="42"/>
      <c r="AR163"/>
    </row>
    <row r="164" spans="1:44">
      <c r="A164" s="461">
        <f t="shared" si="77"/>
        <v>157</v>
      </c>
      <c r="B164" s="583" t="s">
        <v>553</v>
      </c>
      <c r="C164" s="550">
        <v>94500</v>
      </c>
      <c r="D164" s="279" t="s">
        <v>554</v>
      </c>
      <c r="E164" s="553" t="s">
        <v>541</v>
      </c>
      <c r="F164" s="417">
        <f t="shared" si="78"/>
        <v>25</v>
      </c>
      <c r="G164" s="447"/>
      <c r="H164" s="552">
        <v>25</v>
      </c>
      <c r="I164" s="256"/>
      <c r="J164" s="274"/>
      <c r="K164" s="363"/>
      <c r="L164" s="89"/>
      <c r="M164" s="78"/>
      <c r="N164" s="88"/>
      <c r="O164" s="88"/>
      <c r="P164" s="80"/>
      <c r="Q164" s="79"/>
      <c r="R164" s="52"/>
      <c r="S164" s="52"/>
      <c r="T164" s="122"/>
      <c r="U164" s="129"/>
      <c r="V164" s="122"/>
      <c r="W164" s="122"/>
      <c r="X164" s="122"/>
      <c r="Y164" s="123"/>
      <c r="Z164" s="75"/>
      <c r="AA164" s="163">
        <f t="shared" si="79"/>
        <v>0</v>
      </c>
      <c r="AB164" s="57">
        <f t="shared" si="80"/>
        <v>25</v>
      </c>
      <c r="AC164" s="77">
        <f t="shared" si="81"/>
        <v>0</v>
      </c>
      <c r="AD164" s="90">
        <f t="shared" si="82"/>
        <v>0</v>
      </c>
      <c r="AE164" s="88">
        <f t="shared" si="83"/>
        <v>0</v>
      </c>
      <c r="AF164" s="59">
        <f t="shared" si="84"/>
        <v>0</v>
      </c>
      <c r="AG164" s="91">
        <f t="shared" si="85"/>
        <v>0</v>
      </c>
      <c r="AH164" s="53">
        <f t="shared" si="86"/>
        <v>0</v>
      </c>
      <c r="AI164" s="53">
        <f t="shared" si="87"/>
        <v>0</v>
      </c>
      <c r="AJ164" s="57">
        <f t="shared" si="88"/>
        <v>0</v>
      </c>
      <c r="AK164" s="61">
        <f t="shared" si="89"/>
        <v>0</v>
      </c>
      <c r="AL164" s="53">
        <f t="shared" si="90"/>
        <v>0</v>
      </c>
      <c r="AM164" s="53">
        <f t="shared" si="91"/>
        <v>0</v>
      </c>
      <c r="AN164" s="71">
        <f t="shared" si="92"/>
        <v>0</v>
      </c>
      <c r="AO164" s="42"/>
      <c r="AP164" s="42"/>
      <c r="AR164"/>
    </row>
    <row r="165" spans="1:44">
      <c r="A165" s="461">
        <f t="shared" si="77"/>
        <v>158</v>
      </c>
      <c r="B165" s="236" t="s">
        <v>345</v>
      </c>
      <c r="C165" s="207">
        <v>94340</v>
      </c>
      <c r="D165" s="207" t="s">
        <v>309</v>
      </c>
      <c r="E165" s="701" t="s">
        <v>11</v>
      </c>
      <c r="F165" s="417">
        <f t="shared" si="78"/>
        <v>25</v>
      </c>
      <c r="G165" s="282"/>
      <c r="H165" s="273"/>
      <c r="I165" s="256"/>
      <c r="J165" s="449">
        <v>25</v>
      </c>
      <c r="K165" s="363"/>
      <c r="L165" s="89"/>
      <c r="M165" s="78"/>
      <c r="N165" s="88"/>
      <c r="O165" s="88"/>
      <c r="P165" s="80"/>
      <c r="Q165" s="79"/>
      <c r="R165" s="52"/>
      <c r="S165" s="52"/>
      <c r="T165" s="122"/>
      <c r="U165" s="129"/>
      <c r="V165" s="122"/>
      <c r="W165" s="122"/>
      <c r="X165" s="122"/>
      <c r="Y165" s="123"/>
      <c r="Z165" s="75"/>
      <c r="AA165" s="163">
        <f t="shared" si="79"/>
        <v>0</v>
      </c>
      <c r="AB165" s="57">
        <f t="shared" si="80"/>
        <v>0</v>
      </c>
      <c r="AC165" s="77">
        <f t="shared" si="81"/>
        <v>25</v>
      </c>
      <c r="AD165" s="90">
        <f t="shared" si="82"/>
        <v>0</v>
      </c>
      <c r="AE165" s="88">
        <f t="shared" si="83"/>
        <v>0</v>
      </c>
      <c r="AF165" s="59">
        <f t="shared" si="84"/>
        <v>0</v>
      </c>
      <c r="AG165" s="91">
        <f t="shared" si="85"/>
        <v>0</v>
      </c>
      <c r="AH165" s="53">
        <f t="shared" si="86"/>
        <v>0</v>
      </c>
      <c r="AI165" s="53">
        <f t="shared" si="87"/>
        <v>0</v>
      </c>
      <c r="AJ165" s="57">
        <f t="shared" si="88"/>
        <v>0</v>
      </c>
      <c r="AK165" s="61">
        <f t="shared" si="89"/>
        <v>0</v>
      </c>
      <c r="AL165" s="53">
        <f t="shared" si="90"/>
        <v>0</v>
      </c>
      <c r="AM165" s="53">
        <f t="shared" si="91"/>
        <v>0</v>
      </c>
      <c r="AN165" s="71">
        <f t="shared" si="92"/>
        <v>0</v>
      </c>
      <c r="AO165" s="42"/>
      <c r="AP165" s="42"/>
      <c r="AR165"/>
    </row>
    <row r="166" spans="1:44">
      <c r="A166" s="461">
        <f t="shared" si="77"/>
        <v>159</v>
      </c>
      <c r="B166" s="585" t="s">
        <v>555</v>
      </c>
      <c r="C166" s="468">
        <v>80189</v>
      </c>
      <c r="D166" s="468">
        <v>2611</v>
      </c>
      <c r="E166" s="553" t="s">
        <v>52</v>
      </c>
      <c r="F166" s="417">
        <f>ROUND(IF(COUNT(AA166:AN166)&lt;=3,SUM(AA166:AN166),SUM(LARGE(AA166:AN166,1),LARGE(AA166:AN166,2),LARGE(AA166:AN166,3))),0)</f>
        <v>25</v>
      </c>
      <c r="G166" s="447"/>
      <c r="H166" s="552">
        <v>25</v>
      </c>
      <c r="I166" s="256"/>
      <c r="J166" s="274"/>
      <c r="K166" s="363"/>
      <c r="L166" s="89"/>
      <c r="M166" s="78"/>
      <c r="N166" s="88"/>
      <c r="O166" s="88"/>
      <c r="P166" s="80"/>
      <c r="Q166" s="79"/>
      <c r="R166" s="52"/>
      <c r="S166" s="52"/>
      <c r="T166" s="122"/>
      <c r="U166" s="129"/>
      <c r="V166" s="122"/>
      <c r="W166" s="122"/>
      <c r="X166" s="122"/>
      <c r="Y166" s="123"/>
      <c r="Z166" s="75"/>
      <c r="AA166" s="163">
        <f t="shared" si="79"/>
        <v>0</v>
      </c>
      <c r="AB166" s="57">
        <f t="shared" si="80"/>
        <v>25</v>
      </c>
      <c r="AC166" s="77">
        <f t="shared" si="81"/>
        <v>0</v>
      </c>
      <c r="AD166" s="90">
        <f t="shared" si="82"/>
        <v>0</v>
      </c>
      <c r="AE166" s="88">
        <f t="shared" si="83"/>
        <v>0</v>
      </c>
      <c r="AF166" s="59">
        <f t="shared" si="84"/>
        <v>0</v>
      </c>
      <c r="AG166" s="91">
        <f t="shared" si="85"/>
        <v>0</v>
      </c>
      <c r="AH166" s="53">
        <f t="shared" si="86"/>
        <v>0</v>
      </c>
      <c r="AI166" s="53">
        <f t="shared" si="87"/>
        <v>0</v>
      </c>
      <c r="AJ166" s="57">
        <f t="shared" si="88"/>
        <v>0</v>
      </c>
      <c r="AK166" s="61">
        <f t="shared" si="89"/>
        <v>0</v>
      </c>
      <c r="AL166" s="53">
        <f t="shared" si="90"/>
        <v>0</v>
      </c>
      <c r="AM166" s="53">
        <f t="shared" si="91"/>
        <v>0</v>
      </c>
      <c r="AN166" s="71">
        <f t="shared" si="92"/>
        <v>0</v>
      </c>
      <c r="AO166" s="42"/>
      <c r="AP166" s="42"/>
      <c r="AR166"/>
    </row>
    <row r="167" spans="1:44">
      <c r="A167" s="461">
        <f t="shared" si="77"/>
        <v>160</v>
      </c>
      <c r="B167" s="583" t="s">
        <v>556</v>
      </c>
      <c r="C167" s="550">
        <v>94509</v>
      </c>
      <c r="D167" s="279" t="s">
        <v>557</v>
      </c>
      <c r="E167" s="553" t="s">
        <v>541</v>
      </c>
      <c r="F167" s="417">
        <f t="shared" ref="F167:F178" si="93">ROUND(IF(COUNT(AA167:AP167)&lt;=3,SUM(AA167:AP167),SUM(LARGE(AA167:AP167,1),LARGE(AA167:AP167,2),LARGE(AA167:AP167,3))),0)</f>
        <v>23</v>
      </c>
      <c r="G167" s="447"/>
      <c r="H167" s="552">
        <v>23</v>
      </c>
      <c r="I167" s="256"/>
      <c r="J167" s="196"/>
      <c r="K167" s="363"/>
      <c r="L167" s="89"/>
      <c r="M167" s="78"/>
      <c r="N167" s="88"/>
      <c r="O167" s="88"/>
      <c r="P167" s="80"/>
      <c r="Q167" s="79"/>
      <c r="R167" s="52"/>
      <c r="S167" s="52"/>
      <c r="T167" s="122"/>
      <c r="U167" s="129"/>
      <c r="V167" s="122"/>
      <c r="W167" s="122"/>
      <c r="X167" s="122"/>
      <c r="Y167" s="123"/>
      <c r="Z167" s="75"/>
      <c r="AA167" s="163">
        <f t="shared" si="79"/>
        <v>0</v>
      </c>
      <c r="AB167" s="57">
        <f t="shared" si="80"/>
        <v>23</v>
      </c>
      <c r="AC167" s="77">
        <f t="shared" si="81"/>
        <v>0</v>
      </c>
      <c r="AD167" s="90">
        <f t="shared" si="82"/>
        <v>0</v>
      </c>
      <c r="AE167" s="88">
        <f t="shared" si="83"/>
        <v>0</v>
      </c>
      <c r="AF167" s="59">
        <f t="shared" si="84"/>
        <v>0</v>
      </c>
      <c r="AG167" s="91">
        <f t="shared" si="85"/>
        <v>0</v>
      </c>
      <c r="AH167" s="53">
        <f t="shared" si="86"/>
        <v>0</v>
      </c>
      <c r="AI167" s="53">
        <f t="shared" si="87"/>
        <v>0</v>
      </c>
      <c r="AJ167" s="57">
        <f t="shared" si="88"/>
        <v>0</v>
      </c>
      <c r="AK167" s="61">
        <f t="shared" si="89"/>
        <v>0</v>
      </c>
      <c r="AL167" s="53">
        <f t="shared" si="90"/>
        <v>0</v>
      </c>
      <c r="AM167" s="53">
        <f t="shared" si="91"/>
        <v>0</v>
      </c>
      <c r="AN167" s="71">
        <f t="shared" si="92"/>
        <v>0</v>
      </c>
      <c r="AO167" s="42"/>
      <c r="AP167" s="42"/>
      <c r="AR167"/>
    </row>
    <row r="168" spans="1:44">
      <c r="A168" s="231">
        <f t="shared" si="77"/>
        <v>161</v>
      </c>
      <c r="B168" s="236" t="s">
        <v>346</v>
      </c>
      <c r="C168" s="207">
        <v>93245</v>
      </c>
      <c r="D168" s="207" t="s">
        <v>347</v>
      </c>
      <c r="E168" s="701" t="s">
        <v>11</v>
      </c>
      <c r="F168" s="417">
        <f t="shared" si="93"/>
        <v>23</v>
      </c>
      <c r="G168" s="282"/>
      <c r="H168" s="273"/>
      <c r="I168" s="256"/>
      <c r="J168" s="449">
        <v>23</v>
      </c>
      <c r="K168" s="363"/>
      <c r="L168" s="89"/>
      <c r="M168" s="78"/>
      <c r="N168" s="88"/>
      <c r="O168" s="88"/>
      <c r="P168" s="80"/>
      <c r="Q168" s="79"/>
      <c r="R168" s="52"/>
      <c r="S168" s="52"/>
      <c r="T168" s="122"/>
      <c r="U168" s="129"/>
      <c r="V168" s="122"/>
      <c r="W168" s="122"/>
      <c r="X168" s="122"/>
      <c r="Y168" s="123"/>
      <c r="Z168" s="75"/>
      <c r="AA168" s="163">
        <f t="shared" si="79"/>
        <v>0</v>
      </c>
      <c r="AB168" s="57">
        <f t="shared" si="80"/>
        <v>0</v>
      </c>
      <c r="AC168" s="77">
        <f t="shared" si="81"/>
        <v>23</v>
      </c>
      <c r="AD168" s="90">
        <f t="shared" si="82"/>
        <v>0</v>
      </c>
      <c r="AE168" s="88">
        <f t="shared" si="83"/>
        <v>0</v>
      </c>
      <c r="AF168" s="59">
        <f t="shared" si="84"/>
        <v>0</v>
      </c>
      <c r="AG168" s="91">
        <f t="shared" si="85"/>
        <v>0</v>
      </c>
      <c r="AH168" s="53">
        <f t="shared" si="86"/>
        <v>0</v>
      </c>
      <c r="AI168" s="53">
        <f t="shared" si="87"/>
        <v>0</v>
      </c>
      <c r="AJ168" s="57">
        <f t="shared" si="88"/>
        <v>0</v>
      </c>
      <c r="AK168" s="61">
        <f t="shared" si="89"/>
        <v>0</v>
      </c>
      <c r="AL168" s="53">
        <f t="shared" si="90"/>
        <v>0</v>
      </c>
      <c r="AM168" s="53">
        <f t="shared" si="91"/>
        <v>0</v>
      </c>
      <c r="AN168" s="71">
        <f t="shared" si="92"/>
        <v>0</v>
      </c>
      <c r="AO168" s="42"/>
      <c r="AP168" s="42"/>
      <c r="AR168"/>
    </row>
    <row r="169" spans="1:44">
      <c r="A169" s="683">
        <f t="shared" si="77"/>
        <v>162</v>
      </c>
      <c r="B169" s="583" t="s">
        <v>558</v>
      </c>
      <c r="C169" s="550">
        <v>94510</v>
      </c>
      <c r="D169" s="279" t="s">
        <v>559</v>
      </c>
      <c r="E169" s="553" t="s">
        <v>541</v>
      </c>
      <c r="F169" s="417">
        <f t="shared" si="93"/>
        <v>20</v>
      </c>
      <c r="G169" s="447"/>
      <c r="H169" s="552">
        <v>20</v>
      </c>
      <c r="I169" s="256"/>
      <c r="J169" s="274"/>
      <c r="K169" s="363"/>
      <c r="L169" s="89"/>
      <c r="M169" s="78"/>
      <c r="N169" s="88"/>
      <c r="O169" s="88"/>
      <c r="P169" s="80"/>
      <c r="Q169" s="79"/>
      <c r="R169" s="52"/>
      <c r="S169" s="52"/>
      <c r="T169" s="122"/>
      <c r="U169" s="129"/>
      <c r="V169" s="122"/>
      <c r="W169" s="122"/>
      <c r="X169" s="122"/>
      <c r="Y169" s="123"/>
      <c r="Z169" s="75"/>
      <c r="AA169" s="163">
        <f t="shared" si="79"/>
        <v>0</v>
      </c>
      <c r="AB169" s="57">
        <f t="shared" si="80"/>
        <v>20</v>
      </c>
      <c r="AC169" s="77">
        <f t="shared" si="81"/>
        <v>0</v>
      </c>
      <c r="AD169" s="90">
        <f t="shared" si="82"/>
        <v>0</v>
      </c>
      <c r="AE169" s="88">
        <f t="shared" si="83"/>
        <v>0</v>
      </c>
      <c r="AF169" s="59">
        <f t="shared" si="84"/>
        <v>0</v>
      </c>
      <c r="AG169" s="91">
        <f t="shared" si="85"/>
        <v>0</v>
      </c>
      <c r="AH169" s="53">
        <f t="shared" si="86"/>
        <v>0</v>
      </c>
      <c r="AI169" s="53">
        <f t="shared" si="87"/>
        <v>0</v>
      </c>
      <c r="AJ169" s="57">
        <f t="shared" si="88"/>
        <v>0</v>
      </c>
      <c r="AK169" s="61">
        <f t="shared" si="89"/>
        <v>0</v>
      </c>
      <c r="AL169" s="53">
        <f t="shared" si="90"/>
        <v>0</v>
      </c>
      <c r="AM169" s="53">
        <f t="shared" si="91"/>
        <v>0</v>
      </c>
      <c r="AN169" s="71">
        <f t="shared" si="92"/>
        <v>0</v>
      </c>
      <c r="AO169" s="42"/>
      <c r="AP169" s="42"/>
      <c r="AR169"/>
    </row>
    <row r="170" spans="1:44">
      <c r="A170" s="461">
        <f t="shared" si="77"/>
        <v>163</v>
      </c>
      <c r="B170" s="236" t="s">
        <v>317</v>
      </c>
      <c r="C170" s="207">
        <v>94353</v>
      </c>
      <c r="D170" s="207" t="s">
        <v>318</v>
      </c>
      <c r="E170" s="701" t="s">
        <v>11</v>
      </c>
      <c r="F170" s="417">
        <f t="shared" si="93"/>
        <v>20</v>
      </c>
      <c r="G170" s="283"/>
      <c r="H170" s="273"/>
      <c r="I170" s="256"/>
      <c r="J170" s="449">
        <v>20</v>
      </c>
      <c r="K170" s="363"/>
      <c r="L170" s="89"/>
      <c r="M170" s="78"/>
      <c r="N170" s="88"/>
      <c r="O170" s="88"/>
      <c r="P170" s="80"/>
      <c r="Q170" s="79"/>
      <c r="R170" s="52"/>
      <c r="S170" s="52"/>
      <c r="T170" s="122"/>
      <c r="U170" s="129"/>
      <c r="V170" s="122"/>
      <c r="W170" s="122"/>
      <c r="X170" s="122"/>
      <c r="Y170" s="123"/>
      <c r="Z170" s="75"/>
      <c r="AA170" s="163">
        <f t="shared" si="79"/>
        <v>0</v>
      </c>
      <c r="AB170" s="57">
        <f t="shared" si="80"/>
        <v>0</v>
      </c>
      <c r="AC170" s="77">
        <f t="shared" si="81"/>
        <v>20</v>
      </c>
      <c r="AD170" s="90">
        <f t="shared" si="82"/>
        <v>0</v>
      </c>
      <c r="AE170" s="88">
        <f t="shared" si="83"/>
        <v>0</v>
      </c>
      <c r="AF170" s="59">
        <f t="shared" si="84"/>
        <v>0</v>
      </c>
      <c r="AG170" s="91">
        <f t="shared" si="85"/>
        <v>0</v>
      </c>
      <c r="AH170" s="53">
        <f t="shared" si="86"/>
        <v>0</v>
      </c>
      <c r="AI170" s="53">
        <f t="shared" si="87"/>
        <v>0</v>
      </c>
      <c r="AJ170" s="57">
        <f t="shared" si="88"/>
        <v>0</v>
      </c>
      <c r="AK170" s="61">
        <f t="shared" si="89"/>
        <v>0</v>
      </c>
      <c r="AL170" s="53">
        <f t="shared" si="90"/>
        <v>0</v>
      </c>
      <c r="AM170" s="53">
        <f t="shared" si="91"/>
        <v>0</v>
      </c>
      <c r="AN170" s="71">
        <f t="shared" si="92"/>
        <v>0</v>
      </c>
      <c r="AO170" s="42"/>
      <c r="AP170" s="42"/>
      <c r="AR170"/>
    </row>
    <row r="171" spans="1:44">
      <c r="A171" s="461">
        <f t="shared" si="77"/>
        <v>164</v>
      </c>
      <c r="B171" s="236" t="s">
        <v>348</v>
      </c>
      <c r="C171" s="207">
        <v>94349</v>
      </c>
      <c r="D171" s="207" t="s">
        <v>349</v>
      </c>
      <c r="E171" s="701" t="s">
        <v>11</v>
      </c>
      <c r="F171" s="417">
        <f t="shared" si="93"/>
        <v>20</v>
      </c>
      <c r="G171" s="282"/>
      <c r="H171" s="273"/>
      <c r="I171" s="256"/>
      <c r="J171" s="449">
        <v>20</v>
      </c>
      <c r="K171" s="363"/>
      <c r="L171" s="89"/>
      <c r="M171" s="78"/>
      <c r="N171" s="88"/>
      <c r="O171" s="88"/>
      <c r="P171" s="80"/>
      <c r="Q171" s="79"/>
      <c r="R171" s="52"/>
      <c r="S171" s="52"/>
      <c r="T171" s="122"/>
      <c r="U171" s="129"/>
      <c r="V171" s="122"/>
      <c r="W171" s="122"/>
      <c r="X171" s="122"/>
      <c r="Y171" s="123"/>
      <c r="Z171" s="75"/>
      <c r="AA171" s="163">
        <f t="shared" si="79"/>
        <v>0</v>
      </c>
      <c r="AB171" s="57">
        <f t="shared" si="80"/>
        <v>0</v>
      </c>
      <c r="AC171" s="77">
        <f t="shared" si="81"/>
        <v>20</v>
      </c>
      <c r="AD171" s="90">
        <f t="shared" si="82"/>
        <v>0</v>
      </c>
      <c r="AE171" s="88">
        <f t="shared" si="83"/>
        <v>0</v>
      </c>
      <c r="AF171" s="59">
        <f t="shared" si="84"/>
        <v>0</v>
      </c>
      <c r="AG171" s="91">
        <f t="shared" si="85"/>
        <v>0</v>
      </c>
      <c r="AH171" s="53">
        <f t="shared" si="86"/>
        <v>0</v>
      </c>
      <c r="AI171" s="53">
        <f t="shared" si="87"/>
        <v>0</v>
      </c>
      <c r="AJ171" s="57">
        <f t="shared" si="88"/>
        <v>0</v>
      </c>
      <c r="AK171" s="61">
        <f t="shared" si="89"/>
        <v>0</v>
      </c>
      <c r="AL171" s="53">
        <f t="shared" si="90"/>
        <v>0</v>
      </c>
      <c r="AM171" s="53">
        <f t="shared" si="91"/>
        <v>0</v>
      </c>
      <c r="AN171" s="71">
        <f t="shared" si="92"/>
        <v>0</v>
      </c>
      <c r="AO171" s="42"/>
      <c r="AP171" s="42"/>
      <c r="AR171"/>
    </row>
    <row r="172" spans="1:44">
      <c r="A172" s="461">
        <f t="shared" si="77"/>
        <v>165</v>
      </c>
      <c r="B172" s="583" t="s">
        <v>560</v>
      </c>
      <c r="C172" s="550">
        <v>83370</v>
      </c>
      <c r="D172" s="279" t="s">
        <v>561</v>
      </c>
      <c r="E172" s="553" t="s">
        <v>541</v>
      </c>
      <c r="F172" s="417">
        <f t="shared" si="93"/>
        <v>18</v>
      </c>
      <c r="G172" s="447"/>
      <c r="H172" s="552">
        <v>18</v>
      </c>
      <c r="I172" s="256"/>
      <c r="J172" s="196"/>
      <c r="K172" s="363"/>
      <c r="L172" s="89"/>
      <c r="M172" s="78"/>
      <c r="N172" s="88"/>
      <c r="O172" s="88"/>
      <c r="P172" s="80"/>
      <c r="Q172" s="79"/>
      <c r="R172" s="52"/>
      <c r="S172" s="52"/>
      <c r="T172" s="122"/>
      <c r="U172" s="129"/>
      <c r="V172" s="122"/>
      <c r="W172" s="122"/>
      <c r="X172" s="122"/>
      <c r="Y172" s="123"/>
      <c r="Z172" s="75"/>
      <c r="AA172" s="163">
        <f t="shared" si="79"/>
        <v>0</v>
      </c>
      <c r="AB172" s="57">
        <f t="shared" si="80"/>
        <v>18</v>
      </c>
      <c r="AC172" s="77">
        <f t="shared" si="81"/>
        <v>0</v>
      </c>
      <c r="AD172" s="90">
        <f t="shared" si="82"/>
        <v>0</v>
      </c>
      <c r="AE172" s="88">
        <f t="shared" si="83"/>
        <v>0</v>
      </c>
      <c r="AF172" s="59">
        <f t="shared" si="84"/>
        <v>0</v>
      </c>
      <c r="AG172" s="91">
        <f t="shared" si="85"/>
        <v>0</v>
      </c>
      <c r="AH172" s="53">
        <f t="shared" si="86"/>
        <v>0</v>
      </c>
      <c r="AI172" s="53">
        <f t="shared" si="87"/>
        <v>0</v>
      </c>
      <c r="AJ172" s="57">
        <f t="shared" si="88"/>
        <v>0</v>
      </c>
      <c r="AK172" s="61">
        <f t="shared" si="89"/>
        <v>0</v>
      </c>
      <c r="AL172" s="53">
        <f t="shared" si="90"/>
        <v>0</v>
      </c>
      <c r="AM172" s="53">
        <f t="shared" si="91"/>
        <v>0</v>
      </c>
      <c r="AN172" s="71">
        <f t="shared" si="92"/>
        <v>0</v>
      </c>
      <c r="AO172" s="42"/>
      <c r="AP172" s="42"/>
      <c r="AR172"/>
    </row>
    <row r="173" spans="1:44">
      <c r="A173" s="461">
        <f t="shared" si="77"/>
        <v>166</v>
      </c>
      <c r="B173" s="583" t="s">
        <v>562</v>
      </c>
      <c r="C173" s="550">
        <v>94504</v>
      </c>
      <c r="D173" s="279" t="s">
        <v>563</v>
      </c>
      <c r="E173" s="553" t="s">
        <v>541</v>
      </c>
      <c r="F173" s="417">
        <f t="shared" si="93"/>
        <v>16</v>
      </c>
      <c r="G173" s="447"/>
      <c r="H173" s="552">
        <v>16</v>
      </c>
      <c r="I173" s="256"/>
      <c r="J173" s="196"/>
      <c r="K173" s="363"/>
      <c r="L173" s="89"/>
      <c r="M173" s="78"/>
      <c r="N173" s="88"/>
      <c r="O173" s="88"/>
      <c r="P173" s="80"/>
      <c r="Q173" s="79"/>
      <c r="R173" s="52"/>
      <c r="S173" s="52"/>
      <c r="T173" s="122"/>
      <c r="U173" s="129"/>
      <c r="V173" s="122"/>
      <c r="W173" s="122"/>
      <c r="X173" s="122"/>
      <c r="Y173" s="123"/>
      <c r="Z173" s="75"/>
      <c r="AA173" s="163">
        <f t="shared" si="79"/>
        <v>0</v>
      </c>
      <c r="AB173" s="57">
        <f t="shared" si="80"/>
        <v>16</v>
      </c>
      <c r="AC173" s="77">
        <f t="shared" si="81"/>
        <v>0</v>
      </c>
      <c r="AD173" s="90">
        <f t="shared" si="82"/>
        <v>0</v>
      </c>
      <c r="AE173" s="88">
        <f t="shared" si="83"/>
        <v>0</v>
      </c>
      <c r="AF173" s="59">
        <f t="shared" si="84"/>
        <v>0</v>
      </c>
      <c r="AG173" s="91">
        <f t="shared" si="85"/>
        <v>0</v>
      </c>
      <c r="AH173" s="53">
        <f t="shared" si="86"/>
        <v>0</v>
      </c>
      <c r="AI173" s="53">
        <f t="shared" si="87"/>
        <v>0</v>
      </c>
      <c r="AJ173" s="57">
        <f t="shared" si="88"/>
        <v>0</v>
      </c>
      <c r="AK173" s="61">
        <f t="shared" si="89"/>
        <v>0</v>
      </c>
      <c r="AL173" s="53">
        <f t="shared" si="90"/>
        <v>0</v>
      </c>
      <c r="AM173" s="53">
        <f t="shared" si="91"/>
        <v>0</v>
      </c>
      <c r="AN173" s="71">
        <f t="shared" si="92"/>
        <v>0</v>
      </c>
      <c r="AO173" s="42"/>
      <c r="AP173" s="42"/>
      <c r="AR173"/>
    </row>
    <row r="174" spans="1:44">
      <c r="A174" s="461">
        <f t="shared" si="77"/>
        <v>167</v>
      </c>
      <c r="B174" s="434" t="s">
        <v>479</v>
      </c>
      <c r="C174" s="391">
        <v>70888</v>
      </c>
      <c r="D174" s="394" t="s">
        <v>419</v>
      </c>
      <c r="E174" s="397" t="s">
        <v>60</v>
      </c>
      <c r="F174" s="417">
        <f t="shared" si="93"/>
        <v>15</v>
      </c>
      <c r="G174" s="282"/>
      <c r="H174" s="273"/>
      <c r="I174" s="256"/>
      <c r="J174" s="274"/>
      <c r="K174" s="458">
        <v>15</v>
      </c>
      <c r="L174" s="89"/>
      <c r="M174" s="78"/>
      <c r="N174" s="88"/>
      <c r="O174" s="88"/>
      <c r="P174" s="80"/>
      <c r="Q174" s="79"/>
      <c r="R174" s="52"/>
      <c r="S174" s="52"/>
      <c r="T174" s="122"/>
      <c r="U174" s="129"/>
      <c r="V174" s="122"/>
      <c r="W174" s="122"/>
      <c r="X174" s="122"/>
      <c r="Y174" s="123"/>
      <c r="Z174" s="75"/>
      <c r="AA174" s="163">
        <f t="shared" si="79"/>
        <v>0</v>
      </c>
      <c r="AB174" s="57">
        <f t="shared" si="80"/>
        <v>0</v>
      </c>
      <c r="AC174" s="77">
        <f t="shared" si="81"/>
        <v>0</v>
      </c>
      <c r="AD174" s="90">
        <f t="shared" si="82"/>
        <v>15</v>
      </c>
      <c r="AE174" s="88">
        <f t="shared" si="83"/>
        <v>0</v>
      </c>
      <c r="AF174" s="59">
        <f t="shared" si="84"/>
        <v>0</v>
      </c>
      <c r="AG174" s="91">
        <f t="shared" si="85"/>
        <v>0</v>
      </c>
      <c r="AH174" s="53">
        <f t="shared" si="86"/>
        <v>0</v>
      </c>
      <c r="AI174" s="53">
        <f t="shared" si="87"/>
        <v>0</v>
      </c>
      <c r="AJ174" s="57">
        <f t="shared" si="88"/>
        <v>0</v>
      </c>
      <c r="AK174" s="61">
        <f t="shared" si="89"/>
        <v>0</v>
      </c>
      <c r="AL174" s="53">
        <f t="shared" si="90"/>
        <v>0</v>
      </c>
      <c r="AM174" s="53">
        <f t="shared" si="91"/>
        <v>0</v>
      </c>
      <c r="AN174" s="71">
        <f t="shared" si="92"/>
        <v>0</v>
      </c>
      <c r="AO174" s="42"/>
      <c r="AP174" s="42"/>
      <c r="AR174"/>
    </row>
    <row r="175" spans="1:44">
      <c r="A175" s="231">
        <f t="shared" si="77"/>
        <v>168</v>
      </c>
      <c r="B175" s="583" t="s">
        <v>564</v>
      </c>
      <c r="C175" s="550">
        <v>94508</v>
      </c>
      <c r="D175" s="279" t="s">
        <v>565</v>
      </c>
      <c r="E175" s="553" t="s">
        <v>541</v>
      </c>
      <c r="F175" s="417">
        <f t="shared" si="93"/>
        <v>14</v>
      </c>
      <c r="G175" s="447"/>
      <c r="H175" s="552">
        <v>14</v>
      </c>
      <c r="I175" s="256"/>
      <c r="J175" s="196"/>
      <c r="K175" s="363"/>
      <c r="L175" s="89"/>
      <c r="M175" s="78"/>
      <c r="N175" s="88"/>
      <c r="O175" s="88"/>
      <c r="P175" s="80"/>
      <c r="Q175" s="79"/>
      <c r="R175" s="52"/>
      <c r="S175" s="52"/>
      <c r="T175" s="122"/>
      <c r="U175" s="129"/>
      <c r="V175" s="122"/>
      <c r="W175" s="122"/>
      <c r="X175" s="122"/>
      <c r="Y175" s="123"/>
      <c r="Z175" s="75"/>
      <c r="AA175" s="163">
        <f t="shared" si="79"/>
        <v>0</v>
      </c>
      <c r="AB175" s="57">
        <f t="shared" si="80"/>
        <v>14</v>
      </c>
      <c r="AC175" s="77">
        <f t="shared" si="81"/>
        <v>0</v>
      </c>
      <c r="AD175" s="90">
        <f t="shared" si="82"/>
        <v>0</v>
      </c>
      <c r="AE175" s="88">
        <f t="shared" si="83"/>
        <v>0</v>
      </c>
      <c r="AF175" s="59">
        <f t="shared" si="84"/>
        <v>0</v>
      </c>
      <c r="AG175" s="91">
        <f t="shared" si="85"/>
        <v>0</v>
      </c>
      <c r="AH175" s="53">
        <f t="shared" si="86"/>
        <v>0</v>
      </c>
      <c r="AI175" s="53">
        <f t="shared" si="87"/>
        <v>0</v>
      </c>
      <c r="AJ175" s="57">
        <f t="shared" si="88"/>
        <v>0</v>
      </c>
      <c r="AK175" s="61">
        <f t="shared" si="89"/>
        <v>0</v>
      </c>
      <c r="AL175" s="53">
        <f t="shared" si="90"/>
        <v>0</v>
      </c>
      <c r="AM175" s="53">
        <f t="shared" si="91"/>
        <v>0</v>
      </c>
      <c r="AN175" s="71">
        <f t="shared" si="92"/>
        <v>0</v>
      </c>
      <c r="AO175" s="42"/>
      <c r="AP175" s="42"/>
      <c r="AR175"/>
    </row>
    <row r="176" spans="1:44">
      <c r="A176" s="683">
        <f t="shared" si="77"/>
        <v>169</v>
      </c>
      <c r="B176" s="236" t="s">
        <v>285</v>
      </c>
      <c r="C176" s="207">
        <v>94348</v>
      </c>
      <c r="D176" s="207" t="s">
        <v>286</v>
      </c>
      <c r="E176" s="701" t="s">
        <v>11</v>
      </c>
      <c r="F176" s="417">
        <f t="shared" si="93"/>
        <v>14</v>
      </c>
      <c r="G176" s="282"/>
      <c r="H176" s="273"/>
      <c r="I176" s="256"/>
      <c r="J176" s="449">
        <v>14</v>
      </c>
      <c r="K176" s="363"/>
      <c r="L176" s="89"/>
      <c r="M176" s="78"/>
      <c r="N176" s="88"/>
      <c r="O176" s="88"/>
      <c r="P176" s="80"/>
      <c r="Q176" s="79"/>
      <c r="R176" s="52"/>
      <c r="S176" s="52"/>
      <c r="T176" s="122"/>
      <c r="U176" s="129"/>
      <c r="V176" s="122"/>
      <c r="W176" s="122"/>
      <c r="X176" s="122"/>
      <c r="Y176" s="123"/>
      <c r="Z176" s="75"/>
      <c r="AA176" s="163">
        <f t="shared" si="79"/>
        <v>0</v>
      </c>
      <c r="AB176" s="57">
        <f t="shared" si="80"/>
        <v>0</v>
      </c>
      <c r="AC176" s="77">
        <f t="shared" si="81"/>
        <v>14</v>
      </c>
      <c r="AD176" s="90">
        <f t="shared" si="82"/>
        <v>0</v>
      </c>
      <c r="AE176" s="88">
        <f t="shared" si="83"/>
        <v>0</v>
      </c>
      <c r="AF176" s="59">
        <f t="shared" si="84"/>
        <v>0</v>
      </c>
      <c r="AG176" s="91">
        <f t="shared" si="85"/>
        <v>0</v>
      </c>
      <c r="AH176" s="53">
        <f t="shared" si="86"/>
        <v>0</v>
      </c>
      <c r="AI176" s="53">
        <f t="shared" si="87"/>
        <v>0</v>
      </c>
      <c r="AJ176" s="57">
        <f t="shared" si="88"/>
        <v>0</v>
      </c>
      <c r="AK176" s="61">
        <f t="shared" si="89"/>
        <v>0</v>
      </c>
      <c r="AL176" s="53">
        <f t="shared" si="90"/>
        <v>0</v>
      </c>
      <c r="AM176" s="53">
        <f t="shared" si="91"/>
        <v>0</v>
      </c>
      <c r="AN176" s="71">
        <f t="shared" si="92"/>
        <v>0</v>
      </c>
      <c r="AO176" s="42"/>
      <c r="AP176" s="42"/>
      <c r="AR176"/>
    </row>
    <row r="177" spans="1:44">
      <c r="A177" s="461">
        <f t="shared" si="77"/>
        <v>170</v>
      </c>
      <c r="B177" s="236" t="s">
        <v>315</v>
      </c>
      <c r="C177" s="207">
        <v>94343</v>
      </c>
      <c r="D177" s="207" t="s">
        <v>316</v>
      </c>
      <c r="E177" s="701" t="s">
        <v>11</v>
      </c>
      <c r="F177" s="417">
        <f t="shared" si="93"/>
        <v>12</v>
      </c>
      <c r="G177" s="282"/>
      <c r="H177" s="273"/>
      <c r="I177" s="256"/>
      <c r="J177" s="449">
        <v>12</v>
      </c>
      <c r="K177" s="363"/>
      <c r="L177" s="89"/>
      <c r="M177" s="78"/>
      <c r="N177" s="88"/>
      <c r="O177" s="88"/>
      <c r="P177" s="80"/>
      <c r="Q177" s="79"/>
      <c r="R177" s="52"/>
      <c r="S177" s="52"/>
      <c r="T177" s="122"/>
      <c r="U177" s="129"/>
      <c r="V177" s="122"/>
      <c r="W177" s="122"/>
      <c r="X177" s="122"/>
      <c r="Y177" s="123"/>
      <c r="Z177" s="75"/>
      <c r="AA177" s="163">
        <f t="shared" si="79"/>
        <v>0</v>
      </c>
      <c r="AB177" s="57">
        <f t="shared" si="80"/>
        <v>0</v>
      </c>
      <c r="AC177" s="77">
        <f t="shared" si="81"/>
        <v>12</v>
      </c>
      <c r="AD177" s="90">
        <f t="shared" si="82"/>
        <v>0</v>
      </c>
      <c r="AE177" s="88">
        <f t="shared" si="83"/>
        <v>0</v>
      </c>
      <c r="AF177" s="59">
        <f t="shared" si="84"/>
        <v>0</v>
      </c>
      <c r="AG177" s="91">
        <f t="shared" si="85"/>
        <v>0</v>
      </c>
      <c r="AH177" s="53">
        <f t="shared" si="86"/>
        <v>0</v>
      </c>
      <c r="AI177" s="53">
        <f t="shared" si="87"/>
        <v>0</v>
      </c>
      <c r="AJ177" s="57">
        <f t="shared" si="88"/>
        <v>0</v>
      </c>
      <c r="AK177" s="61">
        <f t="shared" si="89"/>
        <v>0</v>
      </c>
      <c r="AL177" s="53">
        <f t="shared" si="90"/>
        <v>0</v>
      </c>
      <c r="AM177" s="53">
        <f t="shared" si="91"/>
        <v>0</v>
      </c>
      <c r="AN177" s="71">
        <f t="shared" si="92"/>
        <v>0</v>
      </c>
      <c r="AO177" s="42"/>
      <c r="AP177" s="42"/>
      <c r="AR177"/>
    </row>
    <row r="178" spans="1:44">
      <c r="A178" s="461">
        <f t="shared" si="77"/>
        <v>171</v>
      </c>
      <c r="B178" s="583" t="s">
        <v>566</v>
      </c>
      <c r="C178" s="550">
        <v>94497</v>
      </c>
      <c r="D178" s="279" t="s">
        <v>567</v>
      </c>
      <c r="E178" s="553" t="s">
        <v>541</v>
      </c>
      <c r="F178" s="417">
        <f t="shared" si="93"/>
        <v>9</v>
      </c>
      <c r="G178" s="447"/>
      <c r="H178" s="552">
        <v>9</v>
      </c>
      <c r="I178" s="256"/>
      <c r="J178" s="274"/>
      <c r="K178" s="363"/>
      <c r="L178" s="89"/>
      <c r="M178" s="78"/>
      <c r="N178" s="88"/>
      <c r="O178" s="88"/>
      <c r="P178" s="80"/>
      <c r="Q178" s="79"/>
      <c r="R178" s="52"/>
      <c r="S178" s="52"/>
      <c r="T178" s="122"/>
      <c r="U178" s="129"/>
      <c r="V178" s="122"/>
      <c r="W178" s="122"/>
      <c r="X178" s="122"/>
      <c r="Y178" s="123"/>
      <c r="Z178" s="75"/>
      <c r="AA178" s="163">
        <f t="shared" si="79"/>
        <v>0</v>
      </c>
      <c r="AB178" s="57">
        <f t="shared" si="80"/>
        <v>9</v>
      </c>
      <c r="AC178" s="77">
        <f t="shared" si="81"/>
        <v>0</v>
      </c>
      <c r="AD178" s="90">
        <f t="shared" si="82"/>
        <v>0</v>
      </c>
      <c r="AE178" s="88">
        <f t="shared" si="83"/>
        <v>0</v>
      </c>
      <c r="AF178" s="59">
        <f t="shared" si="84"/>
        <v>0</v>
      </c>
      <c r="AG178" s="91">
        <f t="shared" si="85"/>
        <v>0</v>
      </c>
      <c r="AH178" s="53">
        <f t="shared" si="86"/>
        <v>0</v>
      </c>
      <c r="AI178" s="53">
        <f t="shared" si="87"/>
        <v>0</v>
      </c>
      <c r="AJ178" s="57">
        <f t="shared" si="88"/>
        <v>0</v>
      </c>
      <c r="AK178" s="61">
        <f t="shared" si="89"/>
        <v>0</v>
      </c>
      <c r="AL178" s="53">
        <f t="shared" si="90"/>
        <v>0</v>
      </c>
      <c r="AM178" s="53">
        <f t="shared" si="91"/>
        <v>0</v>
      </c>
      <c r="AN178" s="71">
        <f t="shared" si="92"/>
        <v>0</v>
      </c>
      <c r="AO178" s="42"/>
      <c r="AP178" s="42"/>
      <c r="AR178"/>
    </row>
    <row r="179" spans="1:44">
      <c r="A179" s="461">
        <f t="shared" si="77"/>
        <v>172</v>
      </c>
      <c r="B179" s="583" t="s">
        <v>568</v>
      </c>
      <c r="C179" s="550">
        <v>94499</v>
      </c>
      <c r="D179" s="279" t="s">
        <v>569</v>
      </c>
      <c r="E179" s="553" t="s">
        <v>541</v>
      </c>
      <c r="F179" s="417">
        <f>ROUND(IF(COUNT(AA179:AN179)&lt;=3,SUM(AA179:AN179),SUM(LARGE(AA179:AN179,1),LARGE(AA179:AN179,2),LARGE(AA179:AN179,3))),0)</f>
        <v>8</v>
      </c>
      <c r="G179" s="447"/>
      <c r="H179" s="552">
        <v>8</v>
      </c>
      <c r="I179" s="256"/>
      <c r="J179" s="274"/>
      <c r="K179" s="363"/>
      <c r="L179" s="89"/>
      <c r="M179" s="78"/>
      <c r="N179" s="88"/>
      <c r="O179" s="88"/>
      <c r="P179" s="80"/>
      <c r="Q179" s="79"/>
      <c r="R179" s="52"/>
      <c r="S179" s="52"/>
      <c r="T179" s="122"/>
      <c r="U179" s="129"/>
      <c r="V179" s="122"/>
      <c r="W179" s="122"/>
      <c r="X179" s="122"/>
      <c r="Y179" s="123"/>
      <c r="Z179" s="75"/>
      <c r="AA179" s="163">
        <f t="shared" si="79"/>
        <v>0</v>
      </c>
      <c r="AB179" s="57">
        <f t="shared" si="80"/>
        <v>8</v>
      </c>
      <c r="AC179" s="77">
        <f t="shared" si="81"/>
        <v>0</v>
      </c>
      <c r="AD179" s="90">
        <f t="shared" si="82"/>
        <v>0</v>
      </c>
      <c r="AE179" s="88">
        <f t="shared" si="83"/>
        <v>0</v>
      </c>
      <c r="AF179" s="59">
        <f t="shared" si="84"/>
        <v>0</v>
      </c>
      <c r="AG179" s="91">
        <f t="shared" si="85"/>
        <v>0</v>
      </c>
      <c r="AH179" s="53">
        <f t="shared" si="86"/>
        <v>0</v>
      </c>
      <c r="AI179" s="53">
        <f t="shared" si="87"/>
        <v>0</v>
      </c>
      <c r="AJ179" s="57">
        <f t="shared" si="88"/>
        <v>0</v>
      </c>
      <c r="AK179" s="61">
        <f t="shared" si="89"/>
        <v>0</v>
      </c>
      <c r="AL179" s="53">
        <f t="shared" si="90"/>
        <v>0</v>
      </c>
      <c r="AM179" s="53">
        <f t="shared" si="91"/>
        <v>0</v>
      </c>
      <c r="AN179" s="71">
        <f t="shared" si="92"/>
        <v>0</v>
      </c>
      <c r="AO179" s="42"/>
      <c r="AP179" s="42"/>
      <c r="AR179"/>
    </row>
    <row r="180" spans="1:44">
      <c r="A180" s="461">
        <f t="shared" si="77"/>
        <v>173</v>
      </c>
      <c r="B180" s="583" t="s">
        <v>570</v>
      </c>
      <c r="C180" s="550">
        <v>94501</v>
      </c>
      <c r="D180" s="279" t="s">
        <v>571</v>
      </c>
      <c r="E180" s="553" t="s">
        <v>541</v>
      </c>
      <c r="F180" s="417">
        <f t="shared" ref="F180:F188" si="94">ROUND(IF(COUNT(AA180:AP180)&lt;=3,SUM(AA180:AP180),SUM(LARGE(AA180:AP180,1),LARGE(AA180:AP180,2),LARGE(AA180:AP180,3))),0)</f>
        <v>6</v>
      </c>
      <c r="G180" s="447"/>
      <c r="H180" s="552">
        <v>6</v>
      </c>
      <c r="I180" s="256"/>
      <c r="J180" s="196"/>
      <c r="K180" s="363"/>
      <c r="L180" s="89"/>
      <c r="M180" s="78"/>
      <c r="N180" s="88"/>
      <c r="O180" s="88"/>
      <c r="P180" s="80"/>
      <c r="Q180" s="79"/>
      <c r="R180" s="52"/>
      <c r="S180" s="52"/>
      <c r="T180" s="122"/>
      <c r="U180" s="129"/>
      <c r="V180" s="122"/>
      <c r="W180" s="122"/>
      <c r="X180" s="122"/>
      <c r="Y180" s="123"/>
      <c r="Z180" s="75"/>
      <c r="AA180" s="163">
        <f t="shared" si="79"/>
        <v>0</v>
      </c>
      <c r="AB180" s="57">
        <f t="shared" si="80"/>
        <v>6</v>
      </c>
      <c r="AC180" s="77">
        <f t="shared" si="81"/>
        <v>0</v>
      </c>
      <c r="AD180" s="90">
        <f t="shared" si="82"/>
        <v>0</v>
      </c>
      <c r="AE180" s="88">
        <f t="shared" si="83"/>
        <v>0</v>
      </c>
      <c r="AF180" s="59">
        <f t="shared" si="84"/>
        <v>0</v>
      </c>
      <c r="AG180" s="91">
        <f t="shared" si="85"/>
        <v>0</v>
      </c>
      <c r="AH180" s="53">
        <f t="shared" si="86"/>
        <v>0</v>
      </c>
      <c r="AI180" s="53">
        <f t="shared" si="87"/>
        <v>0</v>
      </c>
      <c r="AJ180" s="57">
        <f t="shared" si="88"/>
        <v>0</v>
      </c>
      <c r="AK180" s="61">
        <f t="shared" si="89"/>
        <v>0</v>
      </c>
      <c r="AL180" s="53">
        <f t="shared" si="90"/>
        <v>0</v>
      </c>
      <c r="AM180" s="53">
        <f t="shared" si="91"/>
        <v>0</v>
      </c>
      <c r="AN180" s="71">
        <f t="shared" si="92"/>
        <v>0</v>
      </c>
      <c r="AO180" s="42"/>
      <c r="AP180" s="42"/>
      <c r="AR180"/>
    </row>
    <row r="181" spans="1:44">
      <c r="A181" s="461">
        <f t="shared" si="77"/>
        <v>174</v>
      </c>
      <c r="B181" s="583" t="s">
        <v>572</v>
      </c>
      <c r="C181" s="550">
        <v>82784</v>
      </c>
      <c r="D181" s="279" t="s">
        <v>573</v>
      </c>
      <c r="E181" s="553" t="s">
        <v>541</v>
      </c>
      <c r="F181" s="417">
        <f t="shared" si="94"/>
        <v>5</v>
      </c>
      <c r="G181" s="447"/>
      <c r="H181" s="552">
        <v>5</v>
      </c>
      <c r="I181" s="256"/>
      <c r="J181" s="274"/>
      <c r="K181" s="363"/>
      <c r="L181" s="89"/>
      <c r="M181" s="78"/>
      <c r="N181" s="88"/>
      <c r="O181" s="88"/>
      <c r="P181" s="80"/>
      <c r="Q181" s="79"/>
      <c r="R181" s="52"/>
      <c r="S181" s="52"/>
      <c r="T181" s="122"/>
      <c r="U181" s="129"/>
      <c r="V181" s="122"/>
      <c r="W181" s="122"/>
      <c r="X181" s="122"/>
      <c r="Y181" s="123"/>
      <c r="Z181" s="75"/>
      <c r="AA181" s="163">
        <f t="shared" si="79"/>
        <v>0</v>
      </c>
      <c r="AB181" s="57">
        <f t="shared" si="80"/>
        <v>5</v>
      </c>
      <c r="AC181" s="77">
        <f t="shared" si="81"/>
        <v>0</v>
      </c>
      <c r="AD181" s="90">
        <f t="shared" si="82"/>
        <v>0</v>
      </c>
      <c r="AE181" s="88">
        <f t="shared" si="83"/>
        <v>0</v>
      </c>
      <c r="AF181" s="59">
        <f t="shared" si="84"/>
        <v>0</v>
      </c>
      <c r="AG181" s="91">
        <f t="shared" si="85"/>
        <v>0</v>
      </c>
      <c r="AH181" s="53">
        <f t="shared" si="86"/>
        <v>0</v>
      </c>
      <c r="AI181" s="53">
        <f t="shared" si="87"/>
        <v>0</v>
      </c>
      <c r="AJ181" s="57">
        <f t="shared" si="88"/>
        <v>0</v>
      </c>
      <c r="AK181" s="61">
        <f t="shared" si="89"/>
        <v>0</v>
      </c>
      <c r="AL181" s="53">
        <f t="shared" si="90"/>
        <v>0</v>
      </c>
      <c r="AM181" s="53">
        <f t="shared" si="91"/>
        <v>0</v>
      </c>
      <c r="AN181" s="71">
        <f t="shared" si="92"/>
        <v>0</v>
      </c>
      <c r="AO181" s="42"/>
      <c r="AP181" s="42"/>
      <c r="AR181"/>
    </row>
    <row r="182" spans="1:44">
      <c r="A182" s="231">
        <f t="shared" si="77"/>
        <v>175</v>
      </c>
      <c r="B182" s="583" t="s">
        <v>576</v>
      </c>
      <c r="C182" s="550">
        <v>94498</v>
      </c>
      <c r="D182" s="279" t="s">
        <v>577</v>
      </c>
      <c r="E182" s="553" t="s">
        <v>541</v>
      </c>
      <c r="F182" s="417">
        <f t="shared" si="94"/>
        <v>3</v>
      </c>
      <c r="G182" s="447"/>
      <c r="H182" s="552">
        <v>3</v>
      </c>
      <c r="I182" s="256"/>
      <c r="J182" s="196"/>
      <c r="K182" s="363"/>
      <c r="L182" s="89"/>
      <c r="M182" s="78"/>
      <c r="N182" s="88"/>
      <c r="O182" s="88"/>
      <c r="P182" s="80"/>
      <c r="Q182" s="79"/>
      <c r="R182" s="52"/>
      <c r="S182" s="52"/>
      <c r="T182" s="122"/>
      <c r="U182" s="129"/>
      <c r="V182" s="122"/>
      <c r="W182" s="122"/>
      <c r="X182" s="122"/>
      <c r="Y182" s="123"/>
      <c r="Z182" s="75"/>
      <c r="AA182" s="163">
        <f t="shared" si="79"/>
        <v>0</v>
      </c>
      <c r="AB182" s="57">
        <f t="shared" si="80"/>
        <v>3</v>
      </c>
      <c r="AC182" s="77">
        <f t="shared" si="81"/>
        <v>0</v>
      </c>
      <c r="AD182" s="90">
        <f t="shared" si="82"/>
        <v>0</v>
      </c>
      <c r="AE182" s="88">
        <f t="shared" si="83"/>
        <v>0</v>
      </c>
      <c r="AF182" s="59">
        <f t="shared" si="84"/>
        <v>0</v>
      </c>
      <c r="AG182" s="91">
        <f t="shared" si="85"/>
        <v>0</v>
      </c>
      <c r="AH182" s="53">
        <f t="shared" si="86"/>
        <v>0</v>
      </c>
      <c r="AI182" s="53">
        <f t="shared" si="87"/>
        <v>0</v>
      </c>
      <c r="AJ182" s="57">
        <f t="shared" si="88"/>
        <v>0</v>
      </c>
      <c r="AK182" s="61">
        <f t="shared" si="89"/>
        <v>0</v>
      </c>
      <c r="AL182" s="53">
        <f t="shared" si="90"/>
        <v>0</v>
      </c>
      <c r="AM182" s="53">
        <f t="shared" si="91"/>
        <v>0</v>
      </c>
      <c r="AN182" s="71">
        <f t="shared" si="92"/>
        <v>0</v>
      </c>
      <c r="AO182" s="42"/>
      <c r="AP182" s="42"/>
      <c r="AR182"/>
    </row>
    <row r="183" spans="1:44">
      <c r="A183" s="683">
        <f t="shared" si="77"/>
        <v>176</v>
      </c>
      <c r="B183" s="583" t="s">
        <v>574</v>
      </c>
      <c r="C183" s="550">
        <v>83374</v>
      </c>
      <c r="D183" s="279" t="s">
        <v>575</v>
      </c>
      <c r="E183" s="553" t="s">
        <v>541</v>
      </c>
      <c r="F183" s="417">
        <f t="shared" si="94"/>
        <v>3</v>
      </c>
      <c r="G183" s="447"/>
      <c r="H183" s="552">
        <v>3</v>
      </c>
      <c r="I183" s="256"/>
      <c r="J183" s="196"/>
      <c r="K183" s="363"/>
      <c r="L183" s="89"/>
      <c r="M183" s="78"/>
      <c r="N183" s="88"/>
      <c r="O183" s="88"/>
      <c r="P183" s="80"/>
      <c r="Q183" s="79"/>
      <c r="R183" s="52"/>
      <c r="S183" s="52"/>
      <c r="T183" s="122"/>
      <c r="U183" s="129"/>
      <c r="V183" s="122"/>
      <c r="W183" s="122"/>
      <c r="X183" s="122"/>
      <c r="Y183" s="123"/>
      <c r="Z183" s="75"/>
      <c r="AA183" s="163">
        <f t="shared" si="79"/>
        <v>0</v>
      </c>
      <c r="AB183" s="57">
        <f t="shared" si="80"/>
        <v>3</v>
      </c>
      <c r="AC183" s="77">
        <f t="shared" si="81"/>
        <v>0</v>
      </c>
      <c r="AD183" s="90">
        <f t="shared" si="82"/>
        <v>0</v>
      </c>
      <c r="AE183" s="88">
        <f t="shared" si="83"/>
        <v>0</v>
      </c>
      <c r="AF183" s="59">
        <f t="shared" si="84"/>
        <v>0</v>
      </c>
      <c r="AG183" s="91">
        <f t="shared" si="85"/>
        <v>0</v>
      </c>
      <c r="AH183" s="53">
        <f t="shared" si="86"/>
        <v>0</v>
      </c>
      <c r="AI183" s="53">
        <f t="shared" si="87"/>
        <v>0</v>
      </c>
      <c r="AJ183" s="57">
        <f t="shared" si="88"/>
        <v>0</v>
      </c>
      <c r="AK183" s="61">
        <f t="shared" si="89"/>
        <v>0</v>
      </c>
      <c r="AL183" s="53">
        <f t="shared" si="90"/>
        <v>0</v>
      </c>
      <c r="AM183" s="53">
        <f t="shared" si="91"/>
        <v>0</v>
      </c>
      <c r="AN183" s="71">
        <f t="shared" si="92"/>
        <v>0</v>
      </c>
      <c r="AO183" s="42"/>
      <c r="AP183" s="42"/>
      <c r="AR183"/>
    </row>
    <row r="184" spans="1:44">
      <c r="A184" s="461">
        <f t="shared" si="77"/>
        <v>177</v>
      </c>
      <c r="B184" s="583" t="s">
        <v>578</v>
      </c>
      <c r="C184" s="550">
        <v>82820</v>
      </c>
      <c r="D184" s="279" t="s">
        <v>579</v>
      </c>
      <c r="E184" s="553" t="s">
        <v>541</v>
      </c>
      <c r="F184" s="417">
        <f t="shared" si="94"/>
        <v>0</v>
      </c>
      <c r="G184" s="447"/>
      <c r="H184" s="554">
        <v>0</v>
      </c>
      <c r="I184" s="256"/>
      <c r="J184" s="196"/>
      <c r="K184" s="363"/>
      <c r="L184" s="89"/>
      <c r="M184" s="78"/>
      <c r="N184" s="88"/>
      <c r="O184" s="88"/>
      <c r="P184" s="80"/>
      <c r="Q184" s="79"/>
      <c r="R184" s="52"/>
      <c r="S184" s="52"/>
      <c r="T184" s="122"/>
      <c r="U184" s="129"/>
      <c r="V184" s="122"/>
      <c r="W184" s="122"/>
      <c r="X184" s="122"/>
      <c r="Y184" s="123"/>
      <c r="Z184" s="75"/>
      <c r="AA184" s="163">
        <f t="shared" si="79"/>
        <v>0</v>
      </c>
      <c r="AB184" s="57">
        <f t="shared" si="80"/>
        <v>0</v>
      </c>
      <c r="AC184" s="77">
        <f t="shared" si="81"/>
        <v>0</v>
      </c>
      <c r="AD184" s="90">
        <f t="shared" si="82"/>
        <v>0</v>
      </c>
      <c r="AE184" s="88">
        <f t="shared" si="83"/>
        <v>0</v>
      </c>
      <c r="AF184" s="59">
        <f t="shared" si="84"/>
        <v>0</v>
      </c>
      <c r="AG184" s="91">
        <f t="shared" si="85"/>
        <v>0</v>
      </c>
      <c r="AH184" s="53">
        <f t="shared" si="86"/>
        <v>0</v>
      </c>
      <c r="AI184" s="53">
        <f t="shared" si="87"/>
        <v>0</v>
      </c>
      <c r="AJ184" s="57">
        <f t="shared" si="88"/>
        <v>0</v>
      </c>
      <c r="AK184" s="61">
        <f t="shared" si="89"/>
        <v>0</v>
      </c>
      <c r="AL184" s="53">
        <f t="shared" si="90"/>
        <v>0</v>
      </c>
      <c r="AM184" s="53">
        <f t="shared" si="91"/>
        <v>0</v>
      </c>
      <c r="AN184" s="71">
        <f t="shared" si="92"/>
        <v>0</v>
      </c>
      <c r="AO184" s="42"/>
      <c r="AP184" s="42"/>
      <c r="AR184"/>
    </row>
    <row r="185" spans="1:44">
      <c r="A185" s="461">
        <f t="shared" si="77"/>
        <v>178</v>
      </c>
      <c r="B185" s="236" t="s">
        <v>254</v>
      </c>
      <c r="C185" s="207">
        <v>81090</v>
      </c>
      <c r="D185" s="207" t="s">
        <v>351</v>
      </c>
      <c r="E185" s="701" t="s">
        <v>11</v>
      </c>
      <c r="F185" s="417">
        <f t="shared" si="94"/>
        <v>0</v>
      </c>
      <c r="G185" s="447">
        <v>0</v>
      </c>
      <c r="H185" s="273"/>
      <c r="I185" s="256"/>
      <c r="J185" s="196">
        <v>0</v>
      </c>
      <c r="K185" s="363"/>
      <c r="L185" s="89"/>
      <c r="M185" s="78"/>
      <c r="N185" s="88"/>
      <c r="O185" s="88"/>
      <c r="P185" s="80"/>
      <c r="Q185" s="79"/>
      <c r="R185" s="52"/>
      <c r="S185" s="52"/>
      <c r="T185" s="122"/>
      <c r="U185" s="129"/>
      <c r="V185" s="122"/>
      <c r="W185" s="122"/>
      <c r="X185" s="122"/>
      <c r="Y185" s="123"/>
      <c r="Z185" s="75"/>
      <c r="AA185" s="163">
        <f t="shared" si="79"/>
        <v>0</v>
      </c>
      <c r="AB185" s="57">
        <f t="shared" si="80"/>
        <v>0</v>
      </c>
      <c r="AC185" s="77">
        <f t="shared" si="81"/>
        <v>0</v>
      </c>
      <c r="AD185" s="90">
        <f t="shared" si="82"/>
        <v>0</v>
      </c>
      <c r="AE185" s="88">
        <f t="shared" si="83"/>
        <v>0</v>
      </c>
      <c r="AF185" s="59">
        <f t="shared" si="84"/>
        <v>0</v>
      </c>
      <c r="AG185" s="91">
        <f t="shared" si="85"/>
        <v>0</v>
      </c>
      <c r="AH185" s="53">
        <f t="shared" si="86"/>
        <v>0</v>
      </c>
      <c r="AI185" s="53">
        <f t="shared" si="87"/>
        <v>0</v>
      </c>
      <c r="AJ185" s="57">
        <f t="shared" si="88"/>
        <v>0</v>
      </c>
      <c r="AK185" s="61">
        <f t="shared" si="89"/>
        <v>0</v>
      </c>
      <c r="AL185" s="53">
        <f t="shared" si="90"/>
        <v>0</v>
      </c>
      <c r="AM185" s="53">
        <f t="shared" si="91"/>
        <v>0</v>
      </c>
      <c r="AN185" s="71">
        <f t="shared" si="92"/>
        <v>0</v>
      </c>
      <c r="AO185" s="42"/>
      <c r="AP185" s="42"/>
      <c r="AR185"/>
    </row>
    <row r="186" spans="1:44">
      <c r="A186" s="461">
        <f t="shared" si="77"/>
        <v>179</v>
      </c>
      <c r="B186" s="236" t="s">
        <v>281</v>
      </c>
      <c r="C186" s="207">
        <v>76094</v>
      </c>
      <c r="D186" s="207" t="s">
        <v>194</v>
      </c>
      <c r="E186" s="701" t="s">
        <v>11</v>
      </c>
      <c r="F186" s="417">
        <f t="shared" si="94"/>
        <v>0</v>
      </c>
      <c r="G186" s="447"/>
      <c r="H186" s="273"/>
      <c r="I186" s="256"/>
      <c r="J186" s="279">
        <v>0</v>
      </c>
      <c r="K186" s="363"/>
      <c r="L186" s="89"/>
      <c r="M186" s="78"/>
      <c r="N186" s="88"/>
      <c r="O186" s="88"/>
      <c r="P186" s="80"/>
      <c r="Q186" s="79"/>
      <c r="R186" s="52"/>
      <c r="S186" s="52"/>
      <c r="T186" s="122"/>
      <c r="U186" s="129"/>
      <c r="V186" s="122"/>
      <c r="W186" s="122"/>
      <c r="X186" s="122"/>
      <c r="Y186" s="123"/>
      <c r="Z186" s="75"/>
      <c r="AA186" s="163">
        <f t="shared" si="79"/>
        <v>0</v>
      </c>
      <c r="AB186" s="57">
        <f t="shared" si="80"/>
        <v>0</v>
      </c>
      <c r="AC186" s="77">
        <f t="shared" si="81"/>
        <v>0</v>
      </c>
      <c r="AD186" s="90">
        <f t="shared" si="82"/>
        <v>0</v>
      </c>
      <c r="AE186" s="88">
        <f t="shared" si="83"/>
        <v>0</v>
      </c>
      <c r="AF186" s="59">
        <f t="shared" si="84"/>
        <v>0</v>
      </c>
      <c r="AG186" s="91">
        <f t="shared" si="85"/>
        <v>0</v>
      </c>
      <c r="AH186" s="53">
        <f t="shared" si="86"/>
        <v>0</v>
      </c>
      <c r="AI186" s="53">
        <f t="shared" si="87"/>
        <v>0</v>
      </c>
      <c r="AJ186" s="57">
        <f t="shared" si="88"/>
        <v>0</v>
      </c>
      <c r="AK186" s="61">
        <f t="shared" si="89"/>
        <v>0</v>
      </c>
      <c r="AL186" s="53">
        <f t="shared" si="90"/>
        <v>0</v>
      </c>
      <c r="AM186" s="53">
        <f t="shared" si="91"/>
        <v>0</v>
      </c>
      <c r="AN186" s="71">
        <f t="shared" si="92"/>
        <v>0</v>
      </c>
      <c r="AO186" s="42"/>
      <c r="AP186" s="42"/>
      <c r="AR186"/>
    </row>
    <row r="187" spans="1:44">
      <c r="A187" s="461">
        <f t="shared" si="77"/>
        <v>180</v>
      </c>
      <c r="B187" s="684" t="s">
        <v>522</v>
      </c>
      <c r="C187" s="681">
        <v>62077</v>
      </c>
      <c r="D187" s="681" t="s">
        <v>523</v>
      </c>
      <c r="E187" s="702" t="s">
        <v>12</v>
      </c>
      <c r="F187" s="417">
        <f t="shared" si="94"/>
        <v>0</v>
      </c>
      <c r="G187" s="447"/>
      <c r="H187" s="552">
        <v>0</v>
      </c>
      <c r="I187" s="256"/>
      <c r="J187" s="274"/>
      <c r="K187" s="363"/>
      <c r="L187" s="89"/>
      <c r="M187" s="78"/>
      <c r="N187" s="88"/>
      <c r="O187" s="88"/>
      <c r="P187" s="80"/>
      <c r="Q187" s="79"/>
      <c r="R187" s="52"/>
      <c r="S187" s="52"/>
      <c r="T187" s="122"/>
      <c r="U187" s="129"/>
      <c r="V187" s="122"/>
      <c r="W187" s="122"/>
      <c r="X187" s="122"/>
      <c r="Y187" s="123"/>
      <c r="Z187" s="75"/>
      <c r="AA187" s="163">
        <f t="shared" si="79"/>
        <v>0</v>
      </c>
      <c r="AB187" s="57">
        <f t="shared" si="80"/>
        <v>0</v>
      </c>
      <c r="AC187" s="77">
        <f t="shared" si="81"/>
        <v>0</v>
      </c>
      <c r="AD187" s="90">
        <f t="shared" si="82"/>
        <v>0</v>
      </c>
      <c r="AE187" s="88">
        <f t="shared" si="83"/>
        <v>0</v>
      </c>
      <c r="AF187" s="59">
        <f t="shared" si="84"/>
        <v>0</v>
      </c>
      <c r="AG187" s="91">
        <f t="shared" si="85"/>
        <v>0</v>
      </c>
      <c r="AH187" s="53">
        <f t="shared" si="86"/>
        <v>0</v>
      </c>
      <c r="AI187" s="53">
        <f t="shared" si="87"/>
        <v>0</v>
      </c>
      <c r="AJ187" s="57">
        <f t="shared" si="88"/>
        <v>0</v>
      </c>
      <c r="AK187" s="61">
        <f t="shared" si="89"/>
        <v>0</v>
      </c>
      <c r="AL187" s="53">
        <f t="shared" si="90"/>
        <v>0</v>
      </c>
      <c r="AM187" s="53">
        <f t="shared" si="91"/>
        <v>0</v>
      </c>
      <c r="AN187" s="71">
        <f t="shared" si="92"/>
        <v>0</v>
      </c>
      <c r="AO187" s="42"/>
      <c r="AP187" s="42"/>
      <c r="AR187"/>
    </row>
    <row r="188" spans="1:44">
      <c r="A188" s="461">
        <f t="shared" si="77"/>
        <v>181</v>
      </c>
      <c r="B188" s="583"/>
      <c r="C188" s="279"/>
      <c r="D188" s="279"/>
      <c r="E188" s="553"/>
      <c r="F188" s="417">
        <f t="shared" si="94"/>
        <v>0</v>
      </c>
      <c r="G188" s="447"/>
      <c r="H188" s="554"/>
      <c r="I188" s="256"/>
      <c r="J188" s="274"/>
      <c r="K188" s="363"/>
      <c r="L188" s="89"/>
      <c r="M188" s="78"/>
      <c r="N188" s="88"/>
      <c r="O188" s="88"/>
      <c r="P188" s="80"/>
      <c r="Q188" s="79"/>
      <c r="R188" s="52"/>
      <c r="S188" s="52"/>
      <c r="T188" s="122"/>
      <c r="U188" s="129"/>
      <c r="V188" s="122"/>
      <c r="W188" s="122"/>
      <c r="X188" s="122"/>
      <c r="Y188" s="123"/>
      <c r="Z188" s="75"/>
      <c r="AA188" s="163">
        <f t="shared" si="79"/>
        <v>0</v>
      </c>
      <c r="AB188" s="57">
        <f t="shared" si="80"/>
        <v>0</v>
      </c>
      <c r="AC188" s="77">
        <f t="shared" si="81"/>
        <v>0</v>
      </c>
      <c r="AD188" s="90">
        <f t="shared" si="82"/>
        <v>0</v>
      </c>
      <c r="AE188" s="88">
        <f t="shared" si="83"/>
        <v>0</v>
      </c>
      <c r="AF188" s="59">
        <f t="shared" si="84"/>
        <v>0</v>
      </c>
      <c r="AG188" s="91">
        <f t="shared" si="85"/>
        <v>0</v>
      </c>
      <c r="AH188" s="53">
        <f t="shared" si="86"/>
        <v>0</v>
      </c>
      <c r="AI188" s="53">
        <f t="shared" si="87"/>
        <v>0</v>
      </c>
      <c r="AJ188" s="57">
        <f t="shared" si="88"/>
        <v>0</v>
      </c>
      <c r="AK188" s="61">
        <f t="shared" si="89"/>
        <v>0</v>
      </c>
      <c r="AL188" s="53">
        <f t="shared" si="90"/>
        <v>0</v>
      </c>
      <c r="AM188" s="53">
        <f t="shared" si="91"/>
        <v>0</v>
      </c>
      <c r="AN188" s="71">
        <f t="shared" si="92"/>
        <v>0</v>
      </c>
      <c r="AO188" s="42"/>
      <c r="AP188" s="42"/>
      <c r="AR188"/>
    </row>
    <row r="189" spans="1:44">
      <c r="A189" s="231">
        <f t="shared" si="77"/>
        <v>182</v>
      </c>
      <c r="B189" s="246"/>
      <c r="C189" s="213"/>
      <c r="D189" s="224"/>
      <c r="E189" s="703"/>
      <c r="F189" s="417">
        <f>ROUND(IF(COUNT(AA189:AN189)&lt;=3,SUM(AA189:AN189),SUM(LARGE(AA189:AN189,1),LARGE(AA189:AN189,2),LARGE(AA189:AN189,3))),0)</f>
        <v>0</v>
      </c>
      <c r="G189" s="447"/>
      <c r="H189" s="273"/>
      <c r="I189" s="256"/>
      <c r="J189" s="274"/>
      <c r="K189" s="363"/>
      <c r="L189" s="89"/>
      <c r="M189" s="78"/>
      <c r="N189" s="88"/>
      <c r="O189" s="88"/>
      <c r="P189" s="80"/>
      <c r="Q189" s="79"/>
      <c r="R189" s="52"/>
      <c r="S189" s="52"/>
      <c r="T189" s="122"/>
      <c r="U189" s="129"/>
      <c r="V189" s="122"/>
      <c r="W189" s="122"/>
      <c r="X189" s="122"/>
      <c r="Y189" s="123"/>
      <c r="Z189" s="75"/>
      <c r="AA189" s="163">
        <f t="shared" si="79"/>
        <v>0</v>
      </c>
      <c r="AB189" s="57">
        <f t="shared" si="80"/>
        <v>0</v>
      </c>
      <c r="AC189" s="77">
        <f t="shared" si="81"/>
        <v>0</v>
      </c>
      <c r="AD189" s="90">
        <f t="shared" si="82"/>
        <v>0</v>
      </c>
      <c r="AE189" s="88">
        <f t="shared" si="83"/>
        <v>0</v>
      </c>
      <c r="AF189" s="59">
        <f t="shared" si="84"/>
        <v>0</v>
      </c>
      <c r="AG189" s="91">
        <f t="shared" si="85"/>
        <v>0</v>
      </c>
      <c r="AH189" s="53">
        <f t="shared" si="86"/>
        <v>0</v>
      </c>
      <c r="AI189" s="53">
        <f t="shared" si="87"/>
        <v>0</v>
      </c>
      <c r="AJ189" s="57">
        <f t="shared" si="88"/>
        <v>0</v>
      </c>
      <c r="AK189" s="61">
        <f t="shared" si="89"/>
        <v>0</v>
      </c>
      <c r="AL189" s="53">
        <f t="shared" si="90"/>
        <v>0</v>
      </c>
      <c r="AM189" s="53">
        <f t="shared" si="91"/>
        <v>0</v>
      </c>
      <c r="AN189" s="71">
        <f t="shared" si="92"/>
        <v>0</v>
      </c>
      <c r="AO189" s="42"/>
      <c r="AP189" s="42"/>
      <c r="AR189"/>
    </row>
    <row r="190" spans="1:44">
      <c r="A190" s="683">
        <f t="shared" si="77"/>
        <v>183</v>
      </c>
      <c r="B190" s="238"/>
      <c r="C190" s="213"/>
      <c r="D190" s="224"/>
      <c r="E190" s="704"/>
      <c r="F190" s="417">
        <f>ROUND(IF(COUNT(AA190:AP190)&lt;=3,SUM(AA190:AP190),SUM(LARGE(AA190:AP190,1),LARGE(AA190:AP190,2),LARGE(AA190:AP190,3))),0)</f>
        <v>0</v>
      </c>
      <c r="G190" s="447"/>
      <c r="H190" s="273"/>
      <c r="I190" s="256"/>
      <c r="J190" s="196"/>
      <c r="K190" s="363"/>
      <c r="L190" s="89"/>
      <c r="M190" s="78"/>
      <c r="N190" s="88"/>
      <c r="O190" s="88"/>
      <c r="P190" s="80"/>
      <c r="Q190" s="79"/>
      <c r="R190" s="52"/>
      <c r="S190" s="52"/>
      <c r="T190" s="122"/>
      <c r="U190" s="129"/>
      <c r="V190" s="122"/>
      <c r="W190" s="122"/>
      <c r="X190" s="122"/>
      <c r="Y190" s="123"/>
      <c r="Z190" s="75"/>
      <c r="AA190" s="163">
        <f t="shared" si="79"/>
        <v>0</v>
      </c>
      <c r="AB190" s="57">
        <f t="shared" si="80"/>
        <v>0</v>
      </c>
      <c r="AC190" s="77">
        <f t="shared" si="81"/>
        <v>0</v>
      </c>
      <c r="AD190" s="90">
        <f t="shared" si="82"/>
        <v>0</v>
      </c>
      <c r="AE190" s="88">
        <f t="shared" si="83"/>
        <v>0</v>
      </c>
      <c r="AF190" s="59">
        <f t="shared" si="84"/>
        <v>0</v>
      </c>
      <c r="AG190" s="91">
        <f t="shared" si="85"/>
        <v>0</v>
      </c>
      <c r="AH190" s="53">
        <f t="shared" si="86"/>
        <v>0</v>
      </c>
      <c r="AI190" s="53">
        <f t="shared" si="87"/>
        <v>0</v>
      </c>
      <c r="AJ190" s="57">
        <f t="shared" si="88"/>
        <v>0</v>
      </c>
      <c r="AK190" s="61">
        <f t="shared" si="89"/>
        <v>0</v>
      </c>
      <c r="AL190" s="53">
        <f t="shared" si="90"/>
        <v>0</v>
      </c>
      <c r="AM190" s="53">
        <f t="shared" si="91"/>
        <v>0</v>
      </c>
      <c r="AN190" s="71">
        <f t="shared" si="92"/>
        <v>0</v>
      </c>
      <c r="AO190" s="42"/>
      <c r="AP190" s="42"/>
      <c r="AR190"/>
    </row>
    <row r="191" spans="1:44">
      <c r="A191" s="461">
        <f t="shared" si="77"/>
        <v>184</v>
      </c>
      <c r="B191" s="238"/>
      <c r="C191" s="213"/>
      <c r="D191" s="224"/>
      <c r="E191" s="703"/>
      <c r="F191" s="417">
        <f>ROUND(IF(COUNT(AA191:AP191)&lt;=3,SUM(AA191:AP191),SUM(LARGE(AA191:AP191,1),LARGE(AA191:AP191,2),LARGE(AA191:AP191,3))),0)</f>
        <v>0</v>
      </c>
      <c r="G191" s="447"/>
      <c r="H191" s="273"/>
      <c r="I191" s="256"/>
      <c r="J191" s="274"/>
      <c r="K191" s="363"/>
      <c r="L191" s="89"/>
      <c r="M191" s="78"/>
      <c r="N191" s="88"/>
      <c r="O191" s="88"/>
      <c r="P191" s="80"/>
      <c r="Q191" s="79"/>
      <c r="R191" s="52"/>
      <c r="S191" s="52"/>
      <c r="T191" s="122"/>
      <c r="U191" s="129"/>
      <c r="V191" s="122"/>
      <c r="W191" s="122"/>
      <c r="X191" s="122"/>
      <c r="Y191" s="123"/>
      <c r="Z191" s="75"/>
      <c r="AA191" s="163">
        <f t="shared" si="79"/>
        <v>0</v>
      </c>
      <c r="AB191" s="57">
        <f t="shared" si="80"/>
        <v>0</v>
      </c>
      <c r="AC191" s="77">
        <f t="shared" si="81"/>
        <v>0</v>
      </c>
      <c r="AD191" s="90">
        <f t="shared" si="82"/>
        <v>0</v>
      </c>
      <c r="AE191" s="88">
        <f t="shared" si="83"/>
        <v>0</v>
      </c>
      <c r="AF191" s="59">
        <f t="shared" si="84"/>
        <v>0</v>
      </c>
      <c r="AG191" s="91">
        <f t="shared" si="85"/>
        <v>0</v>
      </c>
      <c r="AH191" s="53">
        <f t="shared" si="86"/>
        <v>0</v>
      </c>
      <c r="AI191" s="53">
        <f t="shared" si="87"/>
        <v>0</v>
      </c>
      <c r="AJ191" s="57">
        <f t="shared" si="88"/>
        <v>0</v>
      </c>
      <c r="AK191" s="61">
        <f t="shared" si="89"/>
        <v>0</v>
      </c>
      <c r="AL191" s="53">
        <f t="shared" si="90"/>
        <v>0</v>
      </c>
      <c r="AM191" s="53">
        <f t="shared" si="91"/>
        <v>0</v>
      </c>
      <c r="AN191" s="71">
        <f t="shared" si="92"/>
        <v>0</v>
      </c>
      <c r="AO191" s="42"/>
      <c r="AP191" s="42"/>
      <c r="AR191"/>
    </row>
    <row r="192" spans="1:44">
      <c r="A192" s="461">
        <f t="shared" si="77"/>
        <v>185</v>
      </c>
      <c r="B192" s="246"/>
      <c r="C192" s="213"/>
      <c r="D192" s="224"/>
      <c r="E192" s="703"/>
      <c r="F192" s="417">
        <f>ROUND(IF(COUNT(AA192:AP192)&lt;=3,SUM(AA192:AP192),SUM(LARGE(AA192:AP192,1),LARGE(AA192:AP192,2),LARGE(AA192:AP192,3))),0)</f>
        <v>0</v>
      </c>
      <c r="G192" s="447"/>
      <c r="H192" s="273"/>
      <c r="I192" s="256"/>
      <c r="J192" s="196"/>
      <c r="K192" s="363"/>
      <c r="L192" s="89"/>
      <c r="M192" s="78"/>
      <c r="N192" s="88"/>
      <c r="O192" s="88"/>
      <c r="P192" s="80"/>
      <c r="Q192" s="79"/>
      <c r="R192" s="52"/>
      <c r="S192" s="52"/>
      <c r="T192" s="122"/>
      <c r="U192" s="129"/>
      <c r="V192" s="122"/>
      <c r="W192" s="122"/>
      <c r="X192" s="122"/>
      <c r="Y192" s="123"/>
      <c r="Z192" s="75"/>
      <c r="AA192" s="163">
        <f t="shared" si="79"/>
        <v>0</v>
      </c>
      <c r="AB192" s="57">
        <f t="shared" si="80"/>
        <v>0</v>
      </c>
      <c r="AC192" s="77">
        <f t="shared" si="81"/>
        <v>0</v>
      </c>
      <c r="AD192" s="90">
        <f t="shared" si="82"/>
        <v>0</v>
      </c>
      <c r="AE192" s="88">
        <f t="shared" si="83"/>
        <v>0</v>
      </c>
      <c r="AF192" s="59">
        <f t="shared" si="84"/>
        <v>0</v>
      </c>
      <c r="AG192" s="91">
        <f t="shared" si="85"/>
        <v>0</v>
      </c>
      <c r="AH192" s="53">
        <f t="shared" si="86"/>
        <v>0</v>
      </c>
      <c r="AI192" s="53">
        <f t="shared" si="87"/>
        <v>0</v>
      </c>
      <c r="AJ192" s="57">
        <f t="shared" si="88"/>
        <v>0</v>
      </c>
      <c r="AK192" s="61">
        <f t="shared" si="89"/>
        <v>0</v>
      </c>
      <c r="AL192" s="53">
        <f t="shared" si="90"/>
        <v>0</v>
      </c>
      <c r="AM192" s="53">
        <f t="shared" si="91"/>
        <v>0</v>
      </c>
      <c r="AN192" s="71">
        <f t="shared" si="92"/>
        <v>0</v>
      </c>
      <c r="AO192" s="42"/>
      <c r="AP192" s="42"/>
      <c r="AR192"/>
    </row>
    <row r="195" spans="2:23">
      <c r="B195" s="677" t="s">
        <v>603</v>
      </c>
      <c r="C195" s="70"/>
      <c r="D195" s="70"/>
      <c r="E195" s="70"/>
      <c r="F195" s="70"/>
      <c r="G195" s="72"/>
      <c r="H195" s="73"/>
      <c r="I195" s="73"/>
      <c r="J195" s="6"/>
      <c r="K195" s="40"/>
    </row>
    <row r="196" spans="2:23">
      <c r="B196" s="4" t="s">
        <v>604</v>
      </c>
      <c r="C196" s="70"/>
      <c r="D196" s="70"/>
      <c r="E196" s="70"/>
      <c r="F196" s="70"/>
      <c r="G196" s="72"/>
      <c r="H196" s="73"/>
      <c r="I196" s="73"/>
      <c r="J196" s="6"/>
      <c r="K196" s="40"/>
    </row>
    <row r="197" spans="2:23">
      <c r="B197" s="4" t="s">
        <v>605</v>
      </c>
      <c r="C197" s="70"/>
      <c r="D197" s="70"/>
      <c r="E197" s="70"/>
      <c r="F197" s="70"/>
      <c r="G197" s="72"/>
      <c r="H197" s="73"/>
      <c r="I197" s="73"/>
      <c r="J197" s="6"/>
      <c r="K197" s="40"/>
    </row>
    <row r="198" spans="2:23">
      <c r="B198" s="4" t="s">
        <v>606</v>
      </c>
      <c r="C198" s="70"/>
      <c r="D198" s="70"/>
      <c r="E198" s="70"/>
      <c r="F198" s="70"/>
      <c r="G198" s="72"/>
      <c r="H198" s="73"/>
      <c r="I198" s="73"/>
      <c r="J198" s="6"/>
      <c r="K198" s="40"/>
    </row>
    <row r="199" spans="2:23">
      <c r="B199" s="4" t="s">
        <v>607</v>
      </c>
      <c r="C199" s="70"/>
      <c r="D199" s="70"/>
      <c r="E199" s="70"/>
      <c r="F199" s="70"/>
      <c r="G199" s="72"/>
      <c r="H199" s="73"/>
      <c r="I199" s="73"/>
      <c r="J199" s="6"/>
      <c r="K199" s="40"/>
    </row>
    <row r="200" spans="2:23">
      <c r="B200" s="4" t="s">
        <v>59</v>
      </c>
      <c r="C200" s="70"/>
      <c r="D200" s="70"/>
      <c r="E200" s="70"/>
      <c r="F200" s="70"/>
      <c r="G200" s="72"/>
      <c r="H200" s="73"/>
      <c r="I200" s="73"/>
      <c r="J200" s="6"/>
      <c r="K200" s="40"/>
    </row>
    <row r="201" spans="2:23">
      <c r="S201" s="678" t="s">
        <v>608</v>
      </c>
      <c r="T201" s="679"/>
      <c r="U201" s="3"/>
      <c r="V201" s="679"/>
      <c r="W201" s="5"/>
    </row>
    <row r="202" spans="2:23">
      <c r="S202" s="50" t="s">
        <v>186</v>
      </c>
      <c r="T202" s="679"/>
      <c r="U202" s="50"/>
      <c r="V202" s="679"/>
      <c r="W202" s="5"/>
    </row>
  </sheetData>
  <pageMargins left="0.39370078740157483" right="0.39370078740157483" top="0.59055118110236227" bottom="0.59055118110236227" header="0.51181102362204722" footer="0.51181102362204722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AP84"/>
  <sheetViews>
    <sheetView zoomScaleNormal="100" workbookViewId="0">
      <pane ySplit="7" topLeftCell="A8" activePane="bottomLeft" state="frozenSplit"/>
      <selection pane="bottomLeft" activeCell="G75" sqref="G75"/>
    </sheetView>
  </sheetViews>
  <sheetFormatPr defaultRowHeight="12.75"/>
  <cols>
    <col min="1" max="1" width="5" customWidth="1"/>
    <col min="2" max="2" width="28.28515625" customWidth="1"/>
    <col min="3" max="3" width="7.5703125" style="185" customWidth="1"/>
    <col min="4" max="4" width="11.85546875" style="2" customWidth="1"/>
    <col min="5" max="5" width="6.140625" style="2" customWidth="1"/>
    <col min="6" max="6" width="4.85546875" style="162" customWidth="1"/>
    <col min="7" max="8" width="5" style="220" customWidth="1"/>
    <col min="9" max="9" width="5" style="73" customWidth="1"/>
    <col min="10" max="10" width="5" style="186" customWidth="1"/>
    <col min="11" max="11" width="5" style="411" customWidth="1"/>
    <col min="12" max="12" width="5" style="39" customWidth="1"/>
    <col min="13" max="14" width="5" style="5" customWidth="1"/>
    <col min="15" max="17" width="5" style="33" customWidth="1"/>
    <col min="18" max="19" width="5" style="5" customWidth="1"/>
    <col min="20" max="20" width="5" style="39" customWidth="1"/>
    <col min="21" max="22" width="5" style="5" customWidth="1"/>
    <col min="23" max="24" width="5" customWidth="1"/>
    <col min="25" max="25" width="5" style="5" customWidth="1"/>
    <col min="26" max="26" width="3.140625" hidden="1" customWidth="1"/>
    <col min="27" max="27" width="6.28515625" style="6" hidden="1" customWidth="1"/>
    <col min="28" max="28" width="5" style="42" hidden="1" customWidth="1"/>
    <col min="29" max="29" width="4.28515625" hidden="1" customWidth="1"/>
    <col min="30" max="30" width="5.140625" hidden="1" customWidth="1"/>
    <col min="31" max="31" width="5.5703125" hidden="1" customWidth="1"/>
    <col min="32" max="32" width="5.7109375" hidden="1" customWidth="1"/>
    <col min="33" max="33" width="5.42578125" style="39" hidden="1" customWidth="1"/>
    <col min="34" max="34" width="5.140625" style="5" hidden="1" customWidth="1"/>
    <col min="35" max="35" width="5.140625" hidden="1" customWidth="1"/>
    <col min="36" max="36" width="4.85546875" hidden="1" customWidth="1"/>
    <col min="37" max="37" width="5.5703125" hidden="1" customWidth="1"/>
    <col min="38" max="38" width="4.140625" hidden="1" customWidth="1"/>
    <col min="39" max="39" width="6.140625" hidden="1" customWidth="1"/>
    <col min="40" max="40" width="5.140625" hidden="1" customWidth="1"/>
    <col min="41" max="41" width="4.28515625" customWidth="1"/>
    <col min="42" max="42" width="5.5703125" customWidth="1"/>
    <col min="43" max="43" width="7.5703125" customWidth="1"/>
    <col min="44" max="44" width="5.5703125" customWidth="1"/>
    <col min="45" max="45" width="4.7109375" customWidth="1"/>
  </cols>
  <sheetData>
    <row r="2" spans="1:42" ht="15.75">
      <c r="A2" s="7" t="s">
        <v>57</v>
      </c>
      <c r="B2" s="8"/>
      <c r="D2" s="10"/>
      <c r="E2" s="10"/>
      <c r="F2" s="185"/>
      <c r="G2" s="204"/>
      <c r="H2" s="204"/>
      <c r="I2" s="72"/>
      <c r="J2" s="220"/>
      <c r="K2" s="406"/>
      <c r="L2" s="43"/>
      <c r="M2" s="11"/>
      <c r="N2" s="11"/>
      <c r="O2" s="11"/>
      <c r="P2" s="11"/>
      <c r="Q2" s="11"/>
      <c r="R2" s="11"/>
    </row>
    <row r="3" spans="1:42" ht="18">
      <c r="A3" s="33" t="s">
        <v>594</v>
      </c>
      <c r="B3" s="5"/>
      <c r="C3" s="189"/>
      <c r="D3" s="81"/>
      <c r="E3" s="81"/>
      <c r="F3" s="186"/>
      <c r="K3" s="186"/>
      <c r="L3" s="5"/>
      <c r="N3" s="41"/>
      <c r="O3" s="51"/>
      <c r="P3" s="51"/>
      <c r="Q3" s="51"/>
      <c r="T3" s="5"/>
      <c r="W3" s="5"/>
      <c r="AD3" s="35" t="s">
        <v>61</v>
      </c>
    </row>
    <row r="4" spans="1:42" ht="13.5" thickBot="1">
      <c r="A4" s="1"/>
      <c r="F4" s="185"/>
      <c r="N4" s="41"/>
      <c r="O4" s="51"/>
      <c r="P4" s="51"/>
      <c r="Q4" s="51"/>
      <c r="U4" s="41"/>
      <c r="Y4" s="41"/>
      <c r="Z4" s="42"/>
      <c r="AA4" s="76"/>
    </row>
    <row r="5" spans="1:42">
      <c r="A5" s="151"/>
      <c r="B5" s="12" t="s">
        <v>601</v>
      </c>
      <c r="C5" s="263"/>
      <c r="D5" s="68"/>
      <c r="E5" s="316" t="s">
        <v>42</v>
      </c>
      <c r="F5" s="307"/>
      <c r="G5" s="661" t="s">
        <v>0</v>
      </c>
      <c r="H5" s="276" t="s">
        <v>102</v>
      </c>
      <c r="I5" s="276" t="s">
        <v>103</v>
      </c>
      <c r="J5" s="623" t="s">
        <v>58</v>
      </c>
      <c r="K5" s="627" t="s">
        <v>91</v>
      </c>
      <c r="L5" s="627" t="s">
        <v>92</v>
      </c>
      <c r="M5" s="628" t="s">
        <v>71</v>
      </c>
      <c r="N5" s="629" t="s">
        <v>3</v>
      </c>
      <c r="O5" s="629" t="s">
        <v>50</v>
      </c>
      <c r="P5" s="630" t="s">
        <v>72</v>
      </c>
      <c r="Q5" s="631" t="s">
        <v>73</v>
      </c>
      <c r="R5" s="632" t="s">
        <v>2</v>
      </c>
      <c r="S5" s="632" t="s">
        <v>49</v>
      </c>
      <c r="T5" s="623" t="s">
        <v>4</v>
      </c>
      <c r="U5" s="633" t="s">
        <v>51</v>
      </c>
      <c r="V5" s="634" t="s">
        <v>13</v>
      </c>
      <c r="W5" s="623" t="s">
        <v>106</v>
      </c>
      <c r="X5" s="623" t="s">
        <v>5</v>
      </c>
      <c r="Y5" s="635" t="s">
        <v>9</v>
      </c>
      <c r="Z5" s="42"/>
      <c r="AA5" s="83" t="s">
        <v>0</v>
      </c>
      <c r="AB5" s="92" t="s">
        <v>52</v>
      </c>
      <c r="AC5" s="85" t="s">
        <v>58</v>
      </c>
      <c r="AD5" s="96" t="s">
        <v>60</v>
      </c>
      <c r="AE5" s="94" t="s">
        <v>1</v>
      </c>
      <c r="AF5" s="62" t="s">
        <v>39</v>
      </c>
      <c r="AG5" s="98" t="s">
        <v>10</v>
      </c>
      <c r="AH5" s="54" t="s">
        <v>12</v>
      </c>
      <c r="AI5" s="54" t="s">
        <v>4</v>
      </c>
      <c r="AJ5" s="66" t="s">
        <v>51</v>
      </c>
      <c r="AK5" s="64" t="s">
        <v>13</v>
      </c>
      <c r="AL5" s="54" t="s">
        <v>106</v>
      </c>
      <c r="AM5" s="100" t="s">
        <v>5</v>
      </c>
      <c r="AN5" s="124" t="s">
        <v>9</v>
      </c>
      <c r="AO5" s="42"/>
      <c r="AP5" s="42"/>
    </row>
    <row r="6" spans="1:42" ht="13.5" thickBot="1">
      <c r="A6" s="308"/>
      <c r="B6" s="309" t="s">
        <v>17</v>
      </c>
      <c r="C6" s="310"/>
      <c r="D6" s="311"/>
      <c r="E6" s="317" t="s">
        <v>591</v>
      </c>
      <c r="F6" s="312"/>
      <c r="G6" s="662" t="s">
        <v>69</v>
      </c>
      <c r="H6" s="251" t="s">
        <v>55</v>
      </c>
      <c r="I6" s="251" t="s">
        <v>168</v>
      </c>
      <c r="J6" s="624" t="s">
        <v>146</v>
      </c>
      <c r="K6" s="637" t="s">
        <v>104</v>
      </c>
      <c r="L6" s="637" t="s">
        <v>87</v>
      </c>
      <c r="M6" s="638" t="s">
        <v>66</v>
      </c>
      <c r="N6" s="639" t="s">
        <v>182</v>
      </c>
      <c r="O6" s="639" t="s">
        <v>48</v>
      </c>
      <c r="P6" s="640" t="s">
        <v>180</v>
      </c>
      <c r="Q6" s="641" t="s">
        <v>90</v>
      </c>
      <c r="R6" s="642" t="s">
        <v>160</v>
      </c>
      <c r="S6" s="643" t="s">
        <v>43</v>
      </c>
      <c r="T6" s="624" t="s">
        <v>36</v>
      </c>
      <c r="U6" s="644" t="s">
        <v>165</v>
      </c>
      <c r="V6" s="645" t="s">
        <v>100</v>
      </c>
      <c r="W6" s="624" t="s">
        <v>45</v>
      </c>
      <c r="X6" s="624" t="s">
        <v>101</v>
      </c>
      <c r="Y6" s="646" t="s">
        <v>47</v>
      </c>
      <c r="Z6" s="42"/>
      <c r="AA6" s="84" t="s">
        <v>69</v>
      </c>
      <c r="AB6" s="93" t="s">
        <v>74</v>
      </c>
      <c r="AC6" s="86" t="s">
        <v>56</v>
      </c>
      <c r="AD6" s="97" t="s">
        <v>74</v>
      </c>
      <c r="AE6" s="95" t="s">
        <v>74</v>
      </c>
      <c r="AF6" s="63" t="s">
        <v>74</v>
      </c>
      <c r="AG6" s="99" t="s">
        <v>74</v>
      </c>
      <c r="AH6" s="55" t="s">
        <v>88</v>
      </c>
      <c r="AI6" s="55" t="s">
        <v>36</v>
      </c>
      <c r="AJ6" s="56" t="s">
        <v>105</v>
      </c>
      <c r="AK6" s="65" t="s">
        <v>100</v>
      </c>
      <c r="AL6" s="55" t="s">
        <v>45</v>
      </c>
      <c r="AM6" s="101" t="s">
        <v>101</v>
      </c>
      <c r="AN6" s="125" t="s">
        <v>47</v>
      </c>
      <c r="AO6" s="42"/>
      <c r="AP6" s="42"/>
    </row>
    <row r="7" spans="1:42" ht="13.5" thickBot="1">
      <c r="A7" s="313" t="s">
        <v>16</v>
      </c>
      <c r="B7" s="199" t="s">
        <v>6</v>
      </c>
      <c r="C7" s="314" t="s">
        <v>107</v>
      </c>
      <c r="D7" s="199" t="s">
        <v>7</v>
      </c>
      <c r="E7" s="199" t="s">
        <v>8</v>
      </c>
      <c r="F7" s="315" t="s">
        <v>15</v>
      </c>
      <c r="G7" s="647">
        <v>1</v>
      </c>
      <c r="H7" s="278">
        <v>4</v>
      </c>
      <c r="I7" s="278">
        <v>13</v>
      </c>
      <c r="J7" s="625">
        <v>3</v>
      </c>
      <c r="K7" s="648">
        <v>2</v>
      </c>
      <c r="L7" s="648">
        <v>7</v>
      </c>
      <c r="M7" s="649">
        <v>5</v>
      </c>
      <c r="N7" s="650">
        <v>11</v>
      </c>
      <c r="O7" s="650">
        <v>19</v>
      </c>
      <c r="P7" s="651">
        <v>6</v>
      </c>
      <c r="Q7" s="652">
        <v>17</v>
      </c>
      <c r="R7" s="653">
        <v>9</v>
      </c>
      <c r="S7" s="654">
        <v>18</v>
      </c>
      <c r="T7" s="625">
        <v>8</v>
      </c>
      <c r="U7" s="655">
        <v>12</v>
      </c>
      <c r="V7" s="656">
        <v>14</v>
      </c>
      <c r="W7" s="625">
        <v>15</v>
      </c>
      <c r="X7" s="625">
        <v>10</v>
      </c>
      <c r="Y7" s="657">
        <v>16</v>
      </c>
      <c r="Z7" s="42"/>
      <c r="AA7" s="130"/>
      <c r="AB7" s="131"/>
      <c r="AC7" s="132"/>
      <c r="AD7" s="133"/>
      <c r="AE7" s="134"/>
      <c r="AF7" s="135"/>
      <c r="AG7" s="136"/>
      <c r="AH7" s="137"/>
      <c r="AI7" s="137"/>
      <c r="AJ7" s="138"/>
      <c r="AK7" s="139"/>
      <c r="AL7" s="137"/>
      <c r="AM7" s="140"/>
      <c r="AN7" s="141"/>
      <c r="AO7" s="42"/>
      <c r="AP7" s="42"/>
    </row>
    <row r="8" spans="1:42">
      <c r="A8" s="193">
        <v>1</v>
      </c>
      <c r="B8" s="485" t="s">
        <v>362</v>
      </c>
      <c r="C8" s="474">
        <v>76176</v>
      </c>
      <c r="D8" s="475" t="s">
        <v>363</v>
      </c>
      <c r="E8" s="482" t="s">
        <v>0</v>
      </c>
      <c r="F8" s="416">
        <f t="shared" ref="F8:F19" si="0">ROUND(IF(COUNT(AA8:AP8)&lt;=3,SUM(AA8:AP8),SUM(LARGE(AA8:AP8,1),LARGE(AA8:AP8,2),LARGE(AA8:AP8,3))),0)</f>
        <v>180</v>
      </c>
      <c r="G8" s="306">
        <v>90</v>
      </c>
      <c r="H8" s="545"/>
      <c r="I8" s="116"/>
      <c r="J8" s="471"/>
      <c r="K8" s="473">
        <v>90</v>
      </c>
      <c r="L8" s="117"/>
      <c r="M8" s="118"/>
      <c r="N8" s="157"/>
      <c r="O8" s="157"/>
      <c r="P8" s="119"/>
      <c r="Q8" s="120"/>
      <c r="R8" s="121"/>
      <c r="S8" s="121"/>
      <c r="T8" s="32"/>
      <c r="U8" s="128"/>
      <c r="V8" s="32"/>
      <c r="W8" s="32"/>
      <c r="X8" s="32"/>
      <c r="Y8" s="38"/>
      <c r="Z8" s="75"/>
      <c r="AA8" s="165">
        <f t="shared" ref="AA8:AA39" si="1">G8</f>
        <v>90</v>
      </c>
      <c r="AB8" s="57">
        <f t="shared" ref="AB8:AB39" si="2">MAX(H8,I8)</f>
        <v>0</v>
      </c>
      <c r="AC8" s="77">
        <f t="shared" ref="AC8:AC39" si="3">J8</f>
        <v>0</v>
      </c>
      <c r="AD8" s="90">
        <f t="shared" ref="AD8:AD39" si="4">MAX(K8,L8)</f>
        <v>90</v>
      </c>
      <c r="AE8" s="88">
        <f t="shared" ref="AE8:AE39" si="5">M8</f>
        <v>0</v>
      </c>
      <c r="AF8" s="59">
        <f t="shared" ref="AF8:AF39" si="6">MAX(N8,O8)</f>
        <v>0</v>
      </c>
      <c r="AG8" s="91">
        <f t="shared" ref="AG8:AG39" si="7">MAX(P8,Q8)</f>
        <v>0</v>
      </c>
      <c r="AH8" s="53">
        <f t="shared" ref="AH8:AH39" si="8">MAX(R8,S8)</f>
        <v>0</v>
      </c>
      <c r="AI8" s="53">
        <f t="shared" ref="AI8:AI39" si="9">T8</f>
        <v>0</v>
      </c>
      <c r="AJ8" s="57">
        <f t="shared" ref="AJ8:AJ39" si="10">U8</f>
        <v>0</v>
      </c>
      <c r="AK8" s="61">
        <f t="shared" ref="AK8:AK39" si="11">V8</f>
        <v>0</v>
      </c>
      <c r="AL8" s="53">
        <f t="shared" ref="AL8:AL39" si="12">W8</f>
        <v>0</v>
      </c>
      <c r="AM8" s="71">
        <f t="shared" ref="AM8:AM39" si="13">X8</f>
        <v>0</v>
      </c>
      <c r="AN8" s="71">
        <f t="shared" ref="AN8:AN39" si="14">Y8</f>
        <v>0</v>
      </c>
      <c r="AO8" s="42"/>
      <c r="AP8" s="42"/>
    </row>
    <row r="9" spans="1:42">
      <c r="A9" s="298">
        <f>1+A8</f>
        <v>2</v>
      </c>
      <c r="B9" s="486" t="s">
        <v>270</v>
      </c>
      <c r="C9" s="423">
        <v>68283</v>
      </c>
      <c r="D9" s="424">
        <v>3153</v>
      </c>
      <c r="E9" s="483" t="s">
        <v>11</v>
      </c>
      <c r="F9" s="417">
        <f t="shared" si="0"/>
        <v>147</v>
      </c>
      <c r="G9" s="233">
        <v>59</v>
      </c>
      <c r="H9" s="546"/>
      <c r="I9" s="57"/>
      <c r="J9" s="468">
        <v>88</v>
      </c>
      <c r="K9" s="410"/>
      <c r="L9" s="89"/>
      <c r="M9" s="78"/>
      <c r="N9" s="88"/>
      <c r="O9" s="88"/>
      <c r="P9" s="80"/>
      <c r="Q9" s="79"/>
      <c r="R9" s="52"/>
      <c r="S9" s="52"/>
      <c r="T9" s="122"/>
      <c r="U9" s="129"/>
      <c r="V9" s="122"/>
      <c r="W9" s="122"/>
      <c r="X9" s="122"/>
      <c r="Y9" s="123"/>
      <c r="Z9" s="75"/>
      <c r="AA9" s="165">
        <f t="shared" si="1"/>
        <v>59</v>
      </c>
      <c r="AB9" s="57">
        <f t="shared" si="2"/>
        <v>0</v>
      </c>
      <c r="AC9" s="77">
        <f t="shared" si="3"/>
        <v>88</v>
      </c>
      <c r="AD9" s="90">
        <f t="shared" si="4"/>
        <v>0</v>
      </c>
      <c r="AE9" s="88">
        <f t="shared" si="5"/>
        <v>0</v>
      </c>
      <c r="AF9" s="59">
        <f t="shared" si="6"/>
        <v>0</v>
      </c>
      <c r="AG9" s="91">
        <f t="shared" si="7"/>
        <v>0</v>
      </c>
      <c r="AH9" s="53">
        <f t="shared" si="8"/>
        <v>0</v>
      </c>
      <c r="AI9" s="53">
        <f t="shared" si="9"/>
        <v>0</v>
      </c>
      <c r="AJ9" s="57">
        <f t="shared" si="10"/>
        <v>0</v>
      </c>
      <c r="AK9" s="61">
        <f t="shared" si="11"/>
        <v>0</v>
      </c>
      <c r="AL9" s="53">
        <f t="shared" si="12"/>
        <v>0</v>
      </c>
      <c r="AM9" s="71">
        <f t="shared" si="13"/>
        <v>0</v>
      </c>
      <c r="AN9" s="71">
        <f t="shared" si="14"/>
        <v>0</v>
      </c>
      <c r="AO9" s="42"/>
      <c r="AP9" s="42"/>
    </row>
    <row r="10" spans="1:42" ht="13.5" thickBot="1">
      <c r="A10" s="298">
        <f t="shared" ref="A10:A72" si="15">1+A9</f>
        <v>3</v>
      </c>
      <c r="B10" s="487" t="s">
        <v>279</v>
      </c>
      <c r="C10" s="481">
        <v>83900</v>
      </c>
      <c r="D10" s="463" t="s">
        <v>133</v>
      </c>
      <c r="E10" s="484" t="s">
        <v>11</v>
      </c>
      <c r="F10" s="417">
        <f t="shared" si="0"/>
        <v>133</v>
      </c>
      <c r="G10" s="377">
        <v>44</v>
      </c>
      <c r="H10" s="547"/>
      <c r="I10" s="176"/>
      <c r="J10" s="472">
        <v>89</v>
      </c>
      <c r="K10" s="408"/>
      <c r="L10" s="178"/>
      <c r="M10" s="179"/>
      <c r="N10" s="180"/>
      <c r="O10" s="180"/>
      <c r="P10" s="181"/>
      <c r="Q10" s="182"/>
      <c r="R10" s="183"/>
      <c r="S10" s="183"/>
      <c r="T10" s="177"/>
      <c r="U10" s="184"/>
      <c r="V10" s="177"/>
      <c r="W10" s="177"/>
      <c r="X10" s="177"/>
      <c r="Y10" s="226"/>
      <c r="Z10" s="75"/>
      <c r="AA10" s="165">
        <f t="shared" si="1"/>
        <v>44</v>
      </c>
      <c r="AB10" s="57">
        <f t="shared" si="2"/>
        <v>0</v>
      </c>
      <c r="AC10" s="77">
        <f t="shared" si="3"/>
        <v>89</v>
      </c>
      <c r="AD10" s="90">
        <f t="shared" si="4"/>
        <v>0</v>
      </c>
      <c r="AE10" s="88">
        <f t="shared" si="5"/>
        <v>0</v>
      </c>
      <c r="AF10" s="59">
        <f t="shared" si="6"/>
        <v>0</v>
      </c>
      <c r="AG10" s="91">
        <f t="shared" si="7"/>
        <v>0</v>
      </c>
      <c r="AH10" s="53">
        <f t="shared" si="8"/>
        <v>0</v>
      </c>
      <c r="AI10" s="53">
        <f t="shared" si="9"/>
        <v>0</v>
      </c>
      <c r="AJ10" s="57">
        <f t="shared" si="10"/>
        <v>0</v>
      </c>
      <c r="AK10" s="61">
        <f t="shared" si="11"/>
        <v>0</v>
      </c>
      <c r="AL10" s="53">
        <f t="shared" si="12"/>
        <v>0</v>
      </c>
      <c r="AM10" s="71">
        <f t="shared" si="13"/>
        <v>0</v>
      </c>
      <c r="AN10" s="71">
        <f t="shared" si="14"/>
        <v>0</v>
      </c>
      <c r="AO10" s="42"/>
      <c r="AP10" s="42"/>
    </row>
    <row r="11" spans="1:42">
      <c r="A11" s="299">
        <f t="shared" si="15"/>
        <v>4</v>
      </c>
      <c r="B11" s="286" t="s">
        <v>354</v>
      </c>
      <c r="C11" s="201">
        <v>68282</v>
      </c>
      <c r="D11" s="206">
        <v>3099</v>
      </c>
      <c r="E11" s="446" t="s">
        <v>11</v>
      </c>
      <c r="F11" s="417">
        <f t="shared" si="0"/>
        <v>113</v>
      </c>
      <c r="G11" s="376">
        <v>113</v>
      </c>
      <c r="H11" s="548"/>
      <c r="I11" s="166"/>
      <c r="J11" s="477">
        <v>0</v>
      </c>
      <c r="K11" s="478"/>
      <c r="L11" s="168"/>
      <c r="M11" s="169"/>
      <c r="N11" s="170"/>
      <c r="O11" s="170"/>
      <c r="P11" s="171"/>
      <c r="Q11" s="172"/>
      <c r="R11" s="173"/>
      <c r="S11" s="173"/>
      <c r="T11" s="167"/>
      <c r="U11" s="174"/>
      <c r="V11" s="167"/>
      <c r="W11" s="167"/>
      <c r="X11" s="167"/>
      <c r="Y11" s="175"/>
      <c r="Z11" s="75"/>
      <c r="AA11" s="165">
        <f t="shared" si="1"/>
        <v>113</v>
      </c>
      <c r="AB11" s="57">
        <f t="shared" si="2"/>
        <v>0</v>
      </c>
      <c r="AC11" s="77">
        <f t="shared" si="3"/>
        <v>0</v>
      </c>
      <c r="AD11" s="90">
        <f t="shared" si="4"/>
        <v>0</v>
      </c>
      <c r="AE11" s="88">
        <f t="shared" si="5"/>
        <v>0</v>
      </c>
      <c r="AF11" s="59">
        <f t="shared" si="6"/>
        <v>0</v>
      </c>
      <c r="AG11" s="91">
        <f t="shared" si="7"/>
        <v>0</v>
      </c>
      <c r="AH11" s="53">
        <f t="shared" si="8"/>
        <v>0</v>
      </c>
      <c r="AI11" s="53">
        <f t="shared" si="9"/>
        <v>0</v>
      </c>
      <c r="AJ11" s="57">
        <f t="shared" si="10"/>
        <v>0</v>
      </c>
      <c r="AK11" s="61">
        <f t="shared" si="11"/>
        <v>0</v>
      </c>
      <c r="AL11" s="53">
        <f t="shared" si="12"/>
        <v>0</v>
      </c>
      <c r="AM11" s="71">
        <f t="shared" si="13"/>
        <v>0</v>
      </c>
      <c r="AN11" s="71">
        <f t="shared" si="14"/>
        <v>0</v>
      </c>
      <c r="AO11" s="42"/>
      <c r="AP11" s="42"/>
    </row>
    <row r="12" spans="1:42">
      <c r="A12" s="299">
        <f t="shared" si="15"/>
        <v>5</v>
      </c>
      <c r="B12" s="288" t="s">
        <v>256</v>
      </c>
      <c r="C12" s="205">
        <v>93341</v>
      </c>
      <c r="D12" s="208" t="s">
        <v>257</v>
      </c>
      <c r="E12" s="384" t="s">
        <v>11</v>
      </c>
      <c r="F12" s="417">
        <f t="shared" si="0"/>
        <v>110</v>
      </c>
      <c r="G12" s="233"/>
      <c r="H12" s="546"/>
      <c r="I12" s="57"/>
      <c r="J12" s="468">
        <v>110</v>
      </c>
      <c r="K12" s="410"/>
      <c r="L12" s="89"/>
      <c r="M12" s="78"/>
      <c r="N12" s="88"/>
      <c r="O12" s="88"/>
      <c r="P12" s="80"/>
      <c r="Q12" s="79"/>
      <c r="R12" s="52"/>
      <c r="S12" s="52"/>
      <c r="T12" s="122"/>
      <c r="U12" s="129"/>
      <c r="V12" s="122"/>
      <c r="W12" s="122"/>
      <c r="X12" s="122"/>
      <c r="Y12" s="123"/>
      <c r="Z12" s="75"/>
      <c r="AA12" s="165">
        <f t="shared" si="1"/>
        <v>0</v>
      </c>
      <c r="AB12" s="57">
        <f t="shared" si="2"/>
        <v>0</v>
      </c>
      <c r="AC12" s="77">
        <f t="shared" si="3"/>
        <v>110</v>
      </c>
      <c r="AD12" s="90">
        <f t="shared" si="4"/>
        <v>0</v>
      </c>
      <c r="AE12" s="88">
        <f t="shared" si="5"/>
        <v>0</v>
      </c>
      <c r="AF12" s="59">
        <f t="shared" si="6"/>
        <v>0</v>
      </c>
      <c r="AG12" s="91">
        <f t="shared" si="7"/>
        <v>0</v>
      </c>
      <c r="AH12" s="53">
        <f t="shared" si="8"/>
        <v>0</v>
      </c>
      <c r="AI12" s="53">
        <f t="shared" si="9"/>
        <v>0</v>
      </c>
      <c r="AJ12" s="57">
        <f t="shared" si="10"/>
        <v>0</v>
      </c>
      <c r="AK12" s="61">
        <f t="shared" si="11"/>
        <v>0</v>
      </c>
      <c r="AL12" s="53">
        <f t="shared" si="12"/>
        <v>0</v>
      </c>
      <c r="AM12" s="71">
        <f t="shared" si="13"/>
        <v>0</v>
      </c>
      <c r="AN12" s="71">
        <f t="shared" si="14"/>
        <v>0</v>
      </c>
      <c r="AO12" s="42"/>
      <c r="AP12" s="42"/>
    </row>
    <row r="13" spans="1:42">
      <c r="A13" s="299">
        <f t="shared" si="15"/>
        <v>6</v>
      </c>
      <c r="B13" s="488" t="s">
        <v>480</v>
      </c>
      <c r="C13" s="469" t="s">
        <v>391</v>
      </c>
      <c r="D13" s="469" t="s">
        <v>390</v>
      </c>
      <c r="E13" s="397" t="s">
        <v>12</v>
      </c>
      <c r="F13" s="417">
        <f t="shared" si="0"/>
        <v>110</v>
      </c>
      <c r="G13" s="233"/>
      <c r="H13" s="546"/>
      <c r="I13" s="57"/>
      <c r="J13" s="222"/>
      <c r="K13" s="458">
        <v>110</v>
      </c>
      <c r="L13" s="89"/>
      <c r="M13" s="78"/>
      <c r="N13" s="88"/>
      <c r="O13" s="88"/>
      <c r="P13" s="80"/>
      <c r="Q13" s="79"/>
      <c r="R13" s="52"/>
      <c r="S13" s="52"/>
      <c r="T13" s="122"/>
      <c r="U13" s="129"/>
      <c r="V13" s="122"/>
      <c r="W13" s="122"/>
      <c r="X13" s="122"/>
      <c r="Y13" s="123"/>
      <c r="Z13" s="75"/>
      <c r="AA13" s="165">
        <f t="shared" si="1"/>
        <v>0</v>
      </c>
      <c r="AB13" s="57">
        <f t="shared" si="2"/>
        <v>0</v>
      </c>
      <c r="AC13" s="77">
        <f t="shared" si="3"/>
        <v>0</v>
      </c>
      <c r="AD13" s="90">
        <f t="shared" si="4"/>
        <v>110</v>
      </c>
      <c r="AE13" s="88">
        <f t="shared" si="5"/>
        <v>0</v>
      </c>
      <c r="AF13" s="59">
        <f t="shared" si="6"/>
        <v>0</v>
      </c>
      <c r="AG13" s="91">
        <f t="shared" si="7"/>
        <v>0</v>
      </c>
      <c r="AH13" s="53">
        <f t="shared" si="8"/>
        <v>0</v>
      </c>
      <c r="AI13" s="53">
        <f t="shared" si="9"/>
        <v>0</v>
      </c>
      <c r="AJ13" s="57">
        <f t="shared" si="10"/>
        <v>0</v>
      </c>
      <c r="AK13" s="61">
        <f t="shared" si="11"/>
        <v>0</v>
      </c>
      <c r="AL13" s="53">
        <f t="shared" si="12"/>
        <v>0</v>
      </c>
      <c r="AM13" s="71">
        <f t="shared" si="13"/>
        <v>0</v>
      </c>
      <c r="AN13" s="71">
        <f t="shared" si="14"/>
        <v>0</v>
      </c>
      <c r="AO13" s="42"/>
      <c r="AP13" s="42"/>
    </row>
    <row r="14" spans="1:42">
      <c r="A14" s="299">
        <f t="shared" si="15"/>
        <v>7</v>
      </c>
      <c r="B14" s="289" t="s">
        <v>199</v>
      </c>
      <c r="C14" s="213">
        <v>75348</v>
      </c>
      <c r="D14" s="224" t="s">
        <v>200</v>
      </c>
      <c r="E14" s="385" t="s">
        <v>13</v>
      </c>
      <c r="F14" s="417">
        <f t="shared" si="0"/>
        <v>108</v>
      </c>
      <c r="G14" s="447">
        <v>108</v>
      </c>
      <c r="H14" s="546"/>
      <c r="I14" s="57"/>
      <c r="J14" s="196"/>
      <c r="K14" s="410"/>
      <c r="L14" s="89"/>
      <c r="M14" s="78"/>
      <c r="N14" s="88"/>
      <c r="O14" s="88"/>
      <c r="P14" s="80"/>
      <c r="Q14" s="79"/>
      <c r="R14" s="52"/>
      <c r="S14" s="52"/>
      <c r="T14" s="122"/>
      <c r="U14" s="129"/>
      <c r="V14" s="122"/>
      <c r="W14" s="122"/>
      <c r="X14" s="122"/>
      <c r="Y14" s="123"/>
      <c r="Z14" s="75"/>
      <c r="AA14" s="165">
        <f t="shared" si="1"/>
        <v>108</v>
      </c>
      <c r="AB14" s="57">
        <f t="shared" si="2"/>
        <v>0</v>
      </c>
      <c r="AC14" s="77">
        <f t="shared" si="3"/>
        <v>0</v>
      </c>
      <c r="AD14" s="90">
        <f t="shared" si="4"/>
        <v>0</v>
      </c>
      <c r="AE14" s="88">
        <f t="shared" si="5"/>
        <v>0</v>
      </c>
      <c r="AF14" s="59">
        <f t="shared" si="6"/>
        <v>0</v>
      </c>
      <c r="AG14" s="91">
        <f t="shared" si="7"/>
        <v>0</v>
      </c>
      <c r="AH14" s="53">
        <f t="shared" si="8"/>
        <v>0</v>
      </c>
      <c r="AI14" s="53">
        <f t="shared" si="9"/>
        <v>0</v>
      </c>
      <c r="AJ14" s="57">
        <f t="shared" si="10"/>
        <v>0</v>
      </c>
      <c r="AK14" s="61">
        <f t="shared" si="11"/>
        <v>0</v>
      </c>
      <c r="AL14" s="53">
        <f t="shared" si="12"/>
        <v>0</v>
      </c>
      <c r="AM14" s="71">
        <f t="shared" si="13"/>
        <v>0</v>
      </c>
      <c r="AN14" s="71">
        <f t="shared" si="14"/>
        <v>0</v>
      </c>
      <c r="AO14" s="42"/>
      <c r="AP14" s="42"/>
    </row>
    <row r="15" spans="1:42">
      <c r="A15" s="299">
        <f t="shared" si="15"/>
        <v>8</v>
      </c>
      <c r="B15" s="556" t="s">
        <v>535</v>
      </c>
      <c r="C15" s="279">
        <v>62076</v>
      </c>
      <c r="D15" s="279" t="s">
        <v>511</v>
      </c>
      <c r="E15" s="553" t="s">
        <v>12</v>
      </c>
      <c r="F15" s="417">
        <f t="shared" si="0"/>
        <v>108</v>
      </c>
      <c r="G15" s="233"/>
      <c r="H15" s="549">
        <v>108</v>
      </c>
      <c r="I15" s="57"/>
      <c r="J15" s="468"/>
      <c r="K15" s="410"/>
      <c r="L15" s="89"/>
      <c r="M15" s="78"/>
      <c r="N15" s="88"/>
      <c r="O15" s="88"/>
      <c r="P15" s="80"/>
      <c r="Q15" s="79"/>
      <c r="R15" s="52"/>
      <c r="S15" s="52"/>
      <c r="T15" s="122"/>
      <c r="U15" s="129"/>
      <c r="V15" s="122"/>
      <c r="W15" s="122"/>
      <c r="X15" s="122"/>
      <c r="Y15" s="123"/>
      <c r="Z15" s="75"/>
      <c r="AA15" s="165">
        <f t="shared" si="1"/>
        <v>0</v>
      </c>
      <c r="AB15" s="57">
        <f t="shared" si="2"/>
        <v>108</v>
      </c>
      <c r="AC15" s="77">
        <f t="shared" si="3"/>
        <v>0</v>
      </c>
      <c r="AD15" s="90">
        <f t="shared" si="4"/>
        <v>0</v>
      </c>
      <c r="AE15" s="88">
        <f t="shared" si="5"/>
        <v>0</v>
      </c>
      <c r="AF15" s="59">
        <f t="shared" si="6"/>
        <v>0</v>
      </c>
      <c r="AG15" s="91">
        <f t="shared" si="7"/>
        <v>0</v>
      </c>
      <c r="AH15" s="53">
        <f t="shared" si="8"/>
        <v>0</v>
      </c>
      <c r="AI15" s="53">
        <f t="shared" si="9"/>
        <v>0</v>
      </c>
      <c r="AJ15" s="57">
        <f t="shared" si="10"/>
        <v>0</v>
      </c>
      <c r="AK15" s="61">
        <f t="shared" si="11"/>
        <v>0</v>
      </c>
      <c r="AL15" s="53">
        <f t="shared" si="12"/>
        <v>0</v>
      </c>
      <c r="AM15" s="71">
        <f t="shared" si="13"/>
        <v>0</v>
      </c>
      <c r="AN15" s="71">
        <f t="shared" si="14"/>
        <v>0</v>
      </c>
      <c r="AO15" s="42"/>
      <c r="AP15" s="42"/>
    </row>
    <row r="16" spans="1:42">
      <c r="A16" s="299">
        <f t="shared" si="15"/>
        <v>9</v>
      </c>
      <c r="B16" s="289" t="s">
        <v>195</v>
      </c>
      <c r="C16" s="213">
        <v>85522</v>
      </c>
      <c r="D16" s="224" t="s">
        <v>196</v>
      </c>
      <c r="E16" s="385" t="s">
        <v>13</v>
      </c>
      <c r="F16" s="417">
        <f t="shared" si="0"/>
        <v>102</v>
      </c>
      <c r="G16" s="447">
        <v>102</v>
      </c>
      <c r="H16" s="546"/>
      <c r="I16" s="57"/>
      <c r="J16" s="196"/>
      <c r="K16" s="410"/>
      <c r="L16" s="89"/>
      <c r="M16" s="78"/>
      <c r="N16" s="88"/>
      <c r="O16" s="88"/>
      <c r="P16" s="80"/>
      <c r="Q16" s="79"/>
      <c r="R16" s="52"/>
      <c r="S16" s="52"/>
      <c r="T16" s="122"/>
      <c r="U16" s="129"/>
      <c r="V16" s="122"/>
      <c r="W16" s="122"/>
      <c r="X16" s="122"/>
      <c r="Y16" s="123"/>
      <c r="Z16" s="75"/>
      <c r="AA16" s="165">
        <f t="shared" si="1"/>
        <v>102</v>
      </c>
      <c r="AB16" s="57">
        <f t="shared" si="2"/>
        <v>0</v>
      </c>
      <c r="AC16" s="77">
        <f t="shared" si="3"/>
        <v>0</v>
      </c>
      <c r="AD16" s="90">
        <f t="shared" si="4"/>
        <v>0</v>
      </c>
      <c r="AE16" s="88">
        <f t="shared" si="5"/>
        <v>0</v>
      </c>
      <c r="AF16" s="59">
        <f t="shared" si="6"/>
        <v>0</v>
      </c>
      <c r="AG16" s="91">
        <f t="shared" si="7"/>
        <v>0</v>
      </c>
      <c r="AH16" s="53">
        <f t="shared" si="8"/>
        <v>0</v>
      </c>
      <c r="AI16" s="53">
        <f t="shared" si="9"/>
        <v>0</v>
      </c>
      <c r="AJ16" s="57">
        <f t="shared" si="10"/>
        <v>0</v>
      </c>
      <c r="AK16" s="61">
        <f t="shared" si="11"/>
        <v>0</v>
      </c>
      <c r="AL16" s="53">
        <f t="shared" si="12"/>
        <v>0</v>
      </c>
      <c r="AM16" s="71">
        <f t="shared" si="13"/>
        <v>0</v>
      </c>
      <c r="AN16" s="71">
        <f t="shared" si="14"/>
        <v>0</v>
      </c>
      <c r="AO16" s="42"/>
      <c r="AP16" s="42"/>
    </row>
    <row r="17" spans="1:42">
      <c r="A17" s="299">
        <f t="shared" si="15"/>
        <v>10</v>
      </c>
      <c r="B17" s="287" t="s">
        <v>272</v>
      </c>
      <c r="C17" s="196">
        <v>83391</v>
      </c>
      <c r="D17" s="207" t="s">
        <v>109</v>
      </c>
      <c r="E17" s="384" t="s">
        <v>11</v>
      </c>
      <c r="F17" s="417">
        <f t="shared" si="0"/>
        <v>99</v>
      </c>
      <c r="G17" s="233">
        <v>44</v>
      </c>
      <c r="H17" s="546"/>
      <c r="I17" s="57"/>
      <c r="J17" s="468">
        <v>55</v>
      </c>
      <c r="K17" s="410"/>
      <c r="L17" s="89"/>
      <c r="M17" s="78"/>
      <c r="N17" s="88"/>
      <c r="O17" s="88"/>
      <c r="P17" s="80"/>
      <c r="Q17" s="79"/>
      <c r="R17" s="52"/>
      <c r="S17" s="52"/>
      <c r="T17" s="122"/>
      <c r="U17" s="129"/>
      <c r="V17" s="122"/>
      <c r="W17" s="122"/>
      <c r="X17" s="122"/>
      <c r="Y17" s="123"/>
      <c r="Z17" s="75"/>
      <c r="AA17" s="165">
        <f t="shared" si="1"/>
        <v>44</v>
      </c>
      <c r="AB17" s="57">
        <f t="shared" si="2"/>
        <v>0</v>
      </c>
      <c r="AC17" s="77">
        <f t="shared" si="3"/>
        <v>55</v>
      </c>
      <c r="AD17" s="90">
        <f t="shared" si="4"/>
        <v>0</v>
      </c>
      <c r="AE17" s="88">
        <f t="shared" si="5"/>
        <v>0</v>
      </c>
      <c r="AF17" s="59">
        <f t="shared" si="6"/>
        <v>0</v>
      </c>
      <c r="AG17" s="91">
        <f t="shared" si="7"/>
        <v>0</v>
      </c>
      <c r="AH17" s="53">
        <f t="shared" si="8"/>
        <v>0</v>
      </c>
      <c r="AI17" s="53">
        <f t="shared" si="9"/>
        <v>0</v>
      </c>
      <c r="AJ17" s="57">
        <f t="shared" si="10"/>
        <v>0</v>
      </c>
      <c r="AK17" s="61">
        <f t="shared" si="11"/>
        <v>0</v>
      </c>
      <c r="AL17" s="53">
        <f t="shared" si="12"/>
        <v>0</v>
      </c>
      <c r="AM17" s="71">
        <f t="shared" si="13"/>
        <v>0</v>
      </c>
      <c r="AN17" s="71">
        <f t="shared" si="14"/>
        <v>0</v>
      </c>
      <c r="AO17" s="42"/>
      <c r="AP17" s="42"/>
    </row>
    <row r="18" spans="1:42">
      <c r="A18" s="299">
        <f t="shared" si="15"/>
        <v>11</v>
      </c>
      <c r="B18" s="489" t="s">
        <v>455</v>
      </c>
      <c r="C18" s="469" t="s">
        <v>457</v>
      </c>
      <c r="D18" s="469" t="s">
        <v>456</v>
      </c>
      <c r="E18" s="397" t="s">
        <v>60</v>
      </c>
      <c r="F18" s="417">
        <f t="shared" si="0"/>
        <v>98</v>
      </c>
      <c r="G18" s="233"/>
      <c r="H18" s="546"/>
      <c r="I18" s="57"/>
      <c r="J18" s="222"/>
      <c r="K18" s="458">
        <v>98</v>
      </c>
      <c r="L18" s="89"/>
      <c r="M18" s="78"/>
      <c r="N18" s="88"/>
      <c r="O18" s="88"/>
      <c r="P18" s="80"/>
      <c r="Q18" s="79"/>
      <c r="R18" s="52"/>
      <c r="S18" s="52"/>
      <c r="T18" s="122"/>
      <c r="U18" s="129"/>
      <c r="V18" s="122"/>
      <c r="W18" s="122"/>
      <c r="X18" s="122"/>
      <c r="Y18" s="123"/>
      <c r="Z18" s="75"/>
      <c r="AA18" s="165">
        <f t="shared" si="1"/>
        <v>0</v>
      </c>
      <c r="AB18" s="57">
        <f t="shared" si="2"/>
        <v>0</v>
      </c>
      <c r="AC18" s="77">
        <f t="shared" si="3"/>
        <v>0</v>
      </c>
      <c r="AD18" s="90">
        <f t="shared" si="4"/>
        <v>98</v>
      </c>
      <c r="AE18" s="88">
        <f t="shared" si="5"/>
        <v>0</v>
      </c>
      <c r="AF18" s="59">
        <f t="shared" si="6"/>
        <v>0</v>
      </c>
      <c r="AG18" s="91">
        <f t="shared" si="7"/>
        <v>0</v>
      </c>
      <c r="AH18" s="53">
        <f t="shared" si="8"/>
        <v>0</v>
      </c>
      <c r="AI18" s="53">
        <f t="shared" si="9"/>
        <v>0</v>
      </c>
      <c r="AJ18" s="57">
        <f t="shared" si="10"/>
        <v>0</v>
      </c>
      <c r="AK18" s="61">
        <f t="shared" si="11"/>
        <v>0</v>
      </c>
      <c r="AL18" s="53">
        <f t="shared" si="12"/>
        <v>0</v>
      </c>
      <c r="AM18" s="53">
        <f t="shared" si="13"/>
        <v>0</v>
      </c>
      <c r="AN18" s="71">
        <f t="shared" si="14"/>
        <v>0</v>
      </c>
      <c r="AO18" s="42"/>
      <c r="AP18" s="42"/>
    </row>
    <row r="19" spans="1:42">
      <c r="A19" s="299">
        <f t="shared" si="15"/>
        <v>12</v>
      </c>
      <c r="B19" s="490" t="s">
        <v>387</v>
      </c>
      <c r="C19" s="469" t="s">
        <v>481</v>
      </c>
      <c r="D19" s="470" t="s">
        <v>388</v>
      </c>
      <c r="E19" s="397" t="s">
        <v>60</v>
      </c>
      <c r="F19" s="417">
        <f t="shared" si="0"/>
        <v>93</v>
      </c>
      <c r="G19" s="233"/>
      <c r="H19" s="546"/>
      <c r="I19" s="57"/>
      <c r="J19" s="222"/>
      <c r="K19" s="458">
        <v>93</v>
      </c>
      <c r="L19" s="89"/>
      <c r="M19" s="78"/>
      <c r="N19" s="88"/>
      <c r="O19" s="88"/>
      <c r="P19" s="80"/>
      <c r="Q19" s="79"/>
      <c r="R19" s="52"/>
      <c r="S19" s="52"/>
      <c r="T19" s="122"/>
      <c r="U19" s="129"/>
      <c r="V19" s="122"/>
      <c r="W19" s="122"/>
      <c r="X19" s="122"/>
      <c r="Y19" s="123"/>
      <c r="Z19" s="75"/>
      <c r="AA19" s="165">
        <f t="shared" si="1"/>
        <v>0</v>
      </c>
      <c r="AB19" s="57">
        <f t="shared" si="2"/>
        <v>0</v>
      </c>
      <c r="AC19" s="77">
        <f t="shared" si="3"/>
        <v>0</v>
      </c>
      <c r="AD19" s="90">
        <f t="shared" si="4"/>
        <v>93</v>
      </c>
      <c r="AE19" s="88">
        <f t="shared" si="5"/>
        <v>0</v>
      </c>
      <c r="AF19" s="59">
        <f t="shared" si="6"/>
        <v>0</v>
      </c>
      <c r="AG19" s="91">
        <f t="shared" si="7"/>
        <v>0</v>
      </c>
      <c r="AH19" s="53">
        <f t="shared" si="8"/>
        <v>0</v>
      </c>
      <c r="AI19" s="53">
        <f t="shared" si="9"/>
        <v>0</v>
      </c>
      <c r="AJ19" s="57">
        <f t="shared" si="10"/>
        <v>0</v>
      </c>
      <c r="AK19" s="61">
        <f t="shared" si="11"/>
        <v>0</v>
      </c>
      <c r="AL19" s="53">
        <f t="shared" si="12"/>
        <v>0</v>
      </c>
      <c r="AM19" s="53">
        <f t="shared" si="13"/>
        <v>0</v>
      </c>
      <c r="AN19" s="71">
        <f t="shared" si="14"/>
        <v>0</v>
      </c>
      <c r="AO19" s="42"/>
      <c r="AP19" s="42"/>
    </row>
    <row r="20" spans="1:42">
      <c r="A20" s="299">
        <f t="shared" si="15"/>
        <v>13</v>
      </c>
      <c r="B20" s="287" t="s">
        <v>278</v>
      </c>
      <c r="C20" s="196">
        <v>23434</v>
      </c>
      <c r="D20" s="207">
        <v>1978</v>
      </c>
      <c r="E20" s="384" t="s">
        <v>11</v>
      </c>
      <c r="F20" s="417">
        <f>ROUND(IF(COUNT(AA20:AN20)&lt;=3,SUM(AA20:AN20),SUM(LARGE(AA20:AN20,1),LARGE(AA20:AN20,2),LARGE(AA20:AN20,3))),0)</f>
        <v>93</v>
      </c>
      <c r="G20" s="233"/>
      <c r="H20" s="546"/>
      <c r="I20" s="57"/>
      <c r="J20" s="468">
        <v>93</v>
      </c>
      <c r="K20" s="410"/>
      <c r="L20" s="89"/>
      <c r="M20" s="78"/>
      <c r="N20" s="88"/>
      <c r="O20" s="88"/>
      <c r="P20" s="80"/>
      <c r="Q20" s="79"/>
      <c r="R20" s="52"/>
      <c r="S20" s="52"/>
      <c r="T20" s="122"/>
      <c r="U20" s="129"/>
      <c r="V20" s="122"/>
      <c r="W20" s="122"/>
      <c r="X20" s="122"/>
      <c r="Y20" s="123"/>
      <c r="Z20" s="75"/>
      <c r="AA20" s="165">
        <f t="shared" si="1"/>
        <v>0</v>
      </c>
      <c r="AB20" s="57">
        <f t="shared" si="2"/>
        <v>0</v>
      </c>
      <c r="AC20" s="77">
        <f t="shared" si="3"/>
        <v>93</v>
      </c>
      <c r="AD20" s="90">
        <f t="shared" si="4"/>
        <v>0</v>
      </c>
      <c r="AE20" s="88">
        <f t="shared" si="5"/>
        <v>0</v>
      </c>
      <c r="AF20" s="59">
        <f t="shared" si="6"/>
        <v>0</v>
      </c>
      <c r="AG20" s="91">
        <f t="shared" si="7"/>
        <v>0</v>
      </c>
      <c r="AH20" s="53">
        <f t="shared" si="8"/>
        <v>0</v>
      </c>
      <c r="AI20" s="53">
        <f t="shared" si="9"/>
        <v>0</v>
      </c>
      <c r="AJ20" s="57">
        <f t="shared" si="10"/>
        <v>0</v>
      </c>
      <c r="AK20" s="61">
        <f t="shared" si="11"/>
        <v>0</v>
      </c>
      <c r="AL20" s="53">
        <f t="shared" si="12"/>
        <v>0</v>
      </c>
      <c r="AM20" s="53">
        <f t="shared" si="13"/>
        <v>0</v>
      </c>
      <c r="AN20" s="71">
        <f t="shared" si="14"/>
        <v>0</v>
      </c>
      <c r="AO20" s="42"/>
      <c r="AP20" s="42"/>
    </row>
    <row r="21" spans="1:42">
      <c r="A21" s="299">
        <f t="shared" si="15"/>
        <v>14</v>
      </c>
      <c r="B21" s="561" t="s">
        <v>538</v>
      </c>
      <c r="C21" s="551">
        <v>16120</v>
      </c>
      <c r="D21" s="551">
        <v>557</v>
      </c>
      <c r="E21" s="553" t="s">
        <v>52</v>
      </c>
      <c r="F21" s="417">
        <f t="shared" ref="F21:F68" si="16">ROUND(IF(COUNT(AA21:AP21)&lt;=3,SUM(AA21:AP21),SUM(LARGE(AA21:AP21,1),LARGE(AA21:AP21,2),LARGE(AA21:AP21,3))),0)</f>
        <v>92</v>
      </c>
      <c r="G21" s="233"/>
      <c r="H21" s="549">
        <v>92</v>
      </c>
      <c r="I21" s="57"/>
      <c r="J21" s="468"/>
      <c r="K21" s="410"/>
      <c r="L21" s="89"/>
      <c r="M21" s="78"/>
      <c r="N21" s="88"/>
      <c r="O21" s="88"/>
      <c r="P21" s="80"/>
      <c r="Q21" s="79"/>
      <c r="R21" s="52"/>
      <c r="S21" s="52"/>
      <c r="T21" s="122"/>
      <c r="U21" s="129"/>
      <c r="V21" s="122"/>
      <c r="W21" s="122"/>
      <c r="X21" s="122"/>
      <c r="Y21" s="123"/>
      <c r="Z21" s="75"/>
      <c r="AA21" s="165">
        <f t="shared" si="1"/>
        <v>0</v>
      </c>
      <c r="AB21" s="57">
        <f t="shared" si="2"/>
        <v>92</v>
      </c>
      <c r="AC21" s="77">
        <f t="shared" si="3"/>
        <v>0</v>
      </c>
      <c r="AD21" s="90">
        <f t="shared" si="4"/>
        <v>0</v>
      </c>
      <c r="AE21" s="88">
        <f t="shared" si="5"/>
        <v>0</v>
      </c>
      <c r="AF21" s="59">
        <f t="shared" si="6"/>
        <v>0</v>
      </c>
      <c r="AG21" s="91">
        <f t="shared" si="7"/>
        <v>0</v>
      </c>
      <c r="AH21" s="53">
        <f t="shared" si="8"/>
        <v>0</v>
      </c>
      <c r="AI21" s="53">
        <f t="shared" si="9"/>
        <v>0</v>
      </c>
      <c r="AJ21" s="57">
        <f t="shared" si="10"/>
        <v>0</v>
      </c>
      <c r="AK21" s="61">
        <f t="shared" si="11"/>
        <v>0</v>
      </c>
      <c r="AL21" s="53">
        <f t="shared" si="12"/>
        <v>0</v>
      </c>
      <c r="AM21" s="53">
        <f t="shared" si="13"/>
        <v>0</v>
      </c>
      <c r="AN21" s="71">
        <f t="shared" si="14"/>
        <v>0</v>
      </c>
      <c r="AO21" s="42"/>
      <c r="AP21" s="42"/>
    </row>
    <row r="22" spans="1:42">
      <c r="A22" s="299">
        <f t="shared" si="15"/>
        <v>15</v>
      </c>
      <c r="B22" s="291" t="s">
        <v>212</v>
      </c>
      <c r="C22" s="214">
        <v>85511</v>
      </c>
      <c r="D22" s="224" t="s">
        <v>213</v>
      </c>
      <c r="E22" s="385" t="s">
        <v>13</v>
      </c>
      <c r="F22" s="417">
        <f t="shared" si="16"/>
        <v>91</v>
      </c>
      <c r="G22" s="447">
        <v>91</v>
      </c>
      <c r="H22" s="546"/>
      <c r="I22" s="57"/>
      <c r="J22" s="196"/>
      <c r="K22" s="410"/>
      <c r="L22" s="89"/>
      <c r="M22" s="78"/>
      <c r="N22" s="88"/>
      <c r="O22" s="88"/>
      <c r="P22" s="80"/>
      <c r="Q22" s="79"/>
      <c r="R22" s="52"/>
      <c r="S22" s="52"/>
      <c r="T22" s="122"/>
      <c r="U22" s="129"/>
      <c r="V22" s="122"/>
      <c r="W22" s="122"/>
      <c r="X22" s="122"/>
      <c r="Y22" s="123"/>
      <c r="Z22" s="109"/>
      <c r="AA22" s="165">
        <f t="shared" si="1"/>
        <v>91</v>
      </c>
      <c r="AB22" s="58">
        <f t="shared" si="2"/>
        <v>0</v>
      </c>
      <c r="AC22" s="110">
        <f t="shared" si="3"/>
        <v>0</v>
      </c>
      <c r="AD22" s="111">
        <f t="shared" si="4"/>
        <v>0</v>
      </c>
      <c r="AE22" s="88">
        <f t="shared" si="5"/>
        <v>0</v>
      </c>
      <c r="AF22" s="59">
        <f t="shared" si="6"/>
        <v>0</v>
      </c>
      <c r="AG22" s="112">
        <f t="shared" si="7"/>
        <v>0</v>
      </c>
      <c r="AH22" s="113">
        <f t="shared" si="8"/>
        <v>0</v>
      </c>
      <c r="AI22" s="113">
        <f t="shared" si="9"/>
        <v>0</v>
      </c>
      <c r="AJ22" s="58">
        <f t="shared" si="10"/>
        <v>0</v>
      </c>
      <c r="AK22" s="60">
        <f t="shared" si="11"/>
        <v>0</v>
      </c>
      <c r="AL22" s="113">
        <f t="shared" si="12"/>
        <v>0</v>
      </c>
      <c r="AM22" s="113">
        <f t="shared" si="13"/>
        <v>0</v>
      </c>
      <c r="AN22" s="114">
        <f t="shared" si="14"/>
        <v>0</v>
      </c>
      <c r="AO22" s="42"/>
      <c r="AP22" s="42"/>
    </row>
    <row r="23" spans="1:42">
      <c r="A23" s="299">
        <f t="shared" si="15"/>
        <v>16</v>
      </c>
      <c r="B23" s="556" t="s">
        <v>508</v>
      </c>
      <c r="C23" s="468">
        <v>62085</v>
      </c>
      <c r="D23" s="279" t="s">
        <v>509</v>
      </c>
      <c r="E23" s="553" t="s">
        <v>12</v>
      </c>
      <c r="F23" s="417">
        <f t="shared" si="16"/>
        <v>84</v>
      </c>
      <c r="G23" s="233"/>
      <c r="H23" s="549">
        <v>84</v>
      </c>
      <c r="I23" s="57"/>
      <c r="J23" s="468"/>
      <c r="K23" s="410"/>
      <c r="L23" s="89"/>
      <c r="M23" s="78"/>
      <c r="N23" s="88"/>
      <c r="O23" s="88"/>
      <c r="P23" s="80"/>
      <c r="Q23" s="79"/>
      <c r="R23" s="52"/>
      <c r="S23" s="52"/>
      <c r="T23" s="122"/>
      <c r="U23" s="129"/>
      <c r="V23" s="122"/>
      <c r="W23" s="122"/>
      <c r="X23" s="122"/>
      <c r="Y23" s="123"/>
      <c r="Z23" s="75"/>
      <c r="AA23" s="165">
        <f t="shared" si="1"/>
        <v>0</v>
      </c>
      <c r="AB23" s="57">
        <f t="shared" si="2"/>
        <v>84</v>
      </c>
      <c r="AC23" s="77">
        <f t="shared" si="3"/>
        <v>0</v>
      </c>
      <c r="AD23" s="90">
        <f t="shared" si="4"/>
        <v>0</v>
      </c>
      <c r="AE23" s="88">
        <f t="shared" si="5"/>
        <v>0</v>
      </c>
      <c r="AF23" s="59">
        <f t="shared" si="6"/>
        <v>0</v>
      </c>
      <c r="AG23" s="91">
        <f t="shared" si="7"/>
        <v>0</v>
      </c>
      <c r="AH23" s="53">
        <f t="shared" si="8"/>
        <v>0</v>
      </c>
      <c r="AI23" s="53">
        <f t="shared" si="9"/>
        <v>0</v>
      </c>
      <c r="AJ23" s="57">
        <f t="shared" si="10"/>
        <v>0</v>
      </c>
      <c r="AK23" s="61">
        <f t="shared" si="11"/>
        <v>0</v>
      </c>
      <c r="AL23" s="53">
        <f t="shared" si="12"/>
        <v>0</v>
      </c>
      <c r="AM23" s="53">
        <f t="shared" si="13"/>
        <v>0</v>
      </c>
      <c r="AN23" s="71">
        <f t="shared" si="14"/>
        <v>0</v>
      </c>
      <c r="AO23" s="42"/>
      <c r="AP23" s="42"/>
    </row>
    <row r="24" spans="1:42">
      <c r="A24" s="299">
        <f t="shared" si="15"/>
        <v>17</v>
      </c>
      <c r="B24" s="491" t="s">
        <v>370</v>
      </c>
      <c r="C24" s="469" t="s">
        <v>482</v>
      </c>
      <c r="D24" s="470" t="s">
        <v>478</v>
      </c>
      <c r="E24" s="397" t="s">
        <v>12</v>
      </c>
      <c r="F24" s="417">
        <f t="shared" si="16"/>
        <v>80</v>
      </c>
      <c r="G24" s="233"/>
      <c r="H24" s="546"/>
      <c r="I24" s="57"/>
      <c r="J24" s="222"/>
      <c r="K24" s="458">
        <v>80</v>
      </c>
      <c r="L24" s="89"/>
      <c r="M24" s="78"/>
      <c r="N24" s="88"/>
      <c r="O24" s="88"/>
      <c r="P24" s="80"/>
      <c r="Q24" s="79"/>
      <c r="R24" s="52"/>
      <c r="S24" s="52"/>
      <c r="T24" s="122"/>
      <c r="U24" s="129"/>
      <c r="V24" s="122"/>
      <c r="W24" s="122"/>
      <c r="X24" s="122"/>
      <c r="Y24" s="123"/>
      <c r="Z24" s="75"/>
      <c r="AA24" s="165">
        <f t="shared" si="1"/>
        <v>0</v>
      </c>
      <c r="AB24" s="57">
        <f t="shared" si="2"/>
        <v>0</v>
      </c>
      <c r="AC24" s="77">
        <f t="shared" si="3"/>
        <v>0</v>
      </c>
      <c r="AD24" s="90">
        <f t="shared" si="4"/>
        <v>80</v>
      </c>
      <c r="AE24" s="88">
        <f t="shared" si="5"/>
        <v>0</v>
      </c>
      <c r="AF24" s="59">
        <f t="shared" si="6"/>
        <v>0</v>
      </c>
      <c r="AG24" s="91">
        <f t="shared" si="7"/>
        <v>0</v>
      </c>
      <c r="AH24" s="53">
        <f t="shared" si="8"/>
        <v>0</v>
      </c>
      <c r="AI24" s="53">
        <f t="shared" si="9"/>
        <v>0</v>
      </c>
      <c r="AJ24" s="57">
        <f t="shared" si="10"/>
        <v>0</v>
      </c>
      <c r="AK24" s="61">
        <f t="shared" si="11"/>
        <v>0</v>
      </c>
      <c r="AL24" s="53">
        <f t="shared" si="12"/>
        <v>0</v>
      </c>
      <c r="AM24" s="53">
        <f t="shared" si="13"/>
        <v>0</v>
      </c>
      <c r="AN24" s="71">
        <f t="shared" si="14"/>
        <v>0</v>
      </c>
      <c r="AO24" s="42"/>
      <c r="AP24" s="42"/>
    </row>
    <row r="25" spans="1:42">
      <c r="A25" s="299">
        <f t="shared" si="15"/>
        <v>18</v>
      </c>
      <c r="B25" s="287" t="s">
        <v>271</v>
      </c>
      <c r="C25" s="196">
        <v>83390</v>
      </c>
      <c r="D25" s="207" t="s">
        <v>111</v>
      </c>
      <c r="E25" s="384" t="s">
        <v>11</v>
      </c>
      <c r="F25" s="417">
        <f t="shared" si="16"/>
        <v>79</v>
      </c>
      <c r="G25" s="233">
        <v>0</v>
      </c>
      <c r="H25" s="546"/>
      <c r="I25" s="57"/>
      <c r="J25" s="468">
        <v>79</v>
      </c>
      <c r="K25" s="410"/>
      <c r="L25" s="89"/>
      <c r="M25" s="78"/>
      <c r="N25" s="88"/>
      <c r="O25" s="88"/>
      <c r="P25" s="80"/>
      <c r="Q25" s="79"/>
      <c r="R25" s="52"/>
      <c r="S25" s="52"/>
      <c r="T25" s="122"/>
      <c r="U25" s="129"/>
      <c r="V25" s="122"/>
      <c r="W25" s="122"/>
      <c r="X25" s="122"/>
      <c r="Y25" s="123"/>
      <c r="Z25" s="75"/>
      <c r="AA25" s="165">
        <f t="shared" si="1"/>
        <v>0</v>
      </c>
      <c r="AB25" s="57">
        <f t="shared" si="2"/>
        <v>0</v>
      </c>
      <c r="AC25" s="77">
        <f t="shared" si="3"/>
        <v>79</v>
      </c>
      <c r="AD25" s="90">
        <f t="shared" si="4"/>
        <v>0</v>
      </c>
      <c r="AE25" s="88">
        <f t="shared" si="5"/>
        <v>0</v>
      </c>
      <c r="AF25" s="59">
        <f t="shared" si="6"/>
        <v>0</v>
      </c>
      <c r="AG25" s="91">
        <f t="shared" si="7"/>
        <v>0</v>
      </c>
      <c r="AH25" s="53">
        <f t="shared" si="8"/>
        <v>0</v>
      </c>
      <c r="AI25" s="53">
        <f t="shared" si="9"/>
        <v>0</v>
      </c>
      <c r="AJ25" s="57">
        <f t="shared" si="10"/>
        <v>0</v>
      </c>
      <c r="AK25" s="61">
        <f t="shared" si="11"/>
        <v>0</v>
      </c>
      <c r="AL25" s="53">
        <f t="shared" si="12"/>
        <v>0</v>
      </c>
      <c r="AM25" s="53">
        <f t="shared" si="13"/>
        <v>0</v>
      </c>
      <c r="AN25" s="71">
        <f t="shared" si="14"/>
        <v>0</v>
      </c>
      <c r="AO25" s="42"/>
      <c r="AP25" s="42"/>
    </row>
    <row r="26" spans="1:42">
      <c r="A26" s="299">
        <f t="shared" si="15"/>
        <v>19</v>
      </c>
      <c r="B26" s="287" t="s">
        <v>352</v>
      </c>
      <c r="C26" s="196">
        <v>91492</v>
      </c>
      <c r="D26" s="207" t="s">
        <v>353</v>
      </c>
      <c r="E26" s="384" t="s">
        <v>11</v>
      </c>
      <c r="F26" s="417">
        <f t="shared" si="16"/>
        <v>78</v>
      </c>
      <c r="G26" s="233"/>
      <c r="H26" s="546"/>
      <c r="I26" s="57"/>
      <c r="J26" s="468">
        <v>78</v>
      </c>
      <c r="K26" s="410"/>
      <c r="L26" s="89"/>
      <c r="M26" s="78"/>
      <c r="N26" s="88"/>
      <c r="O26" s="88"/>
      <c r="P26" s="80"/>
      <c r="Q26" s="79"/>
      <c r="R26" s="52"/>
      <c r="S26" s="52"/>
      <c r="T26" s="122"/>
      <c r="U26" s="129"/>
      <c r="V26" s="122"/>
      <c r="W26" s="122"/>
      <c r="X26" s="122"/>
      <c r="Y26" s="123"/>
      <c r="Z26" s="75"/>
      <c r="AA26" s="165">
        <f t="shared" si="1"/>
        <v>0</v>
      </c>
      <c r="AB26" s="57">
        <f t="shared" si="2"/>
        <v>0</v>
      </c>
      <c r="AC26" s="77">
        <f t="shared" si="3"/>
        <v>78</v>
      </c>
      <c r="AD26" s="90">
        <f t="shared" si="4"/>
        <v>0</v>
      </c>
      <c r="AE26" s="88">
        <f t="shared" si="5"/>
        <v>0</v>
      </c>
      <c r="AF26" s="59">
        <f t="shared" si="6"/>
        <v>0</v>
      </c>
      <c r="AG26" s="91">
        <f t="shared" si="7"/>
        <v>0</v>
      </c>
      <c r="AH26" s="53">
        <f t="shared" si="8"/>
        <v>0</v>
      </c>
      <c r="AI26" s="53">
        <f t="shared" si="9"/>
        <v>0</v>
      </c>
      <c r="AJ26" s="57">
        <f t="shared" si="10"/>
        <v>0</v>
      </c>
      <c r="AK26" s="61">
        <f t="shared" si="11"/>
        <v>0</v>
      </c>
      <c r="AL26" s="53">
        <f t="shared" si="12"/>
        <v>0</v>
      </c>
      <c r="AM26" s="53">
        <f t="shared" si="13"/>
        <v>0</v>
      </c>
      <c r="AN26" s="71">
        <f t="shared" si="14"/>
        <v>0</v>
      </c>
      <c r="AO26" s="42"/>
      <c r="AP26" s="42"/>
    </row>
    <row r="27" spans="1:42">
      <c r="A27" s="299">
        <f t="shared" si="15"/>
        <v>20</v>
      </c>
      <c r="B27" s="556" t="s">
        <v>580</v>
      </c>
      <c r="C27" s="279">
        <v>16106</v>
      </c>
      <c r="D27" s="279">
        <v>518</v>
      </c>
      <c r="E27" s="553" t="s">
        <v>52</v>
      </c>
      <c r="F27" s="417">
        <f t="shared" si="16"/>
        <v>78</v>
      </c>
      <c r="G27" s="233"/>
      <c r="H27" s="549">
        <v>78</v>
      </c>
      <c r="I27" s="57"/>
      <c r="J27" s="468"/>
      <c r="K27" s="410"/>
      <c r="L27" s="89"/>
      <c r="M27" s="78"/>
      <c r="N27" s="88"/>
      <c r="O27" s="88"/>
      <c r="P27" s="80"/>
      <c r="Q27" s="79"/>
      <c r="R27" s="52"/>
      <c r="S27" s="52"/>
      <c r="T27" s="122"/>
      <c r="U27" s="129"/>
      <c r="V27" s="122"/>
      <c r="W27" s="122"/>
      <c r="X27" s="122"/>
      <c r="Y27" s="123"/>
      <c r="Z27" s="75"/>
      <c r="AA27" s="165">
        <f t="shared" si="1"/>
        <v>0</v>
      </c>
      <c r="AB27" s="57">
        <f t="shared" si="2"/>
        <v>78</v>
      </c>
      <c r="AC27" s="77">
        <f t="shared" si="3"/>
        <v>0</v>
      </c>
      <c r="AD27" s="90">
        <f t="shared" si="4"/>
        <v>0</v>
      </c>
      <c r="AE27" s="88">
        <f t="shared" si="5"/>
        <v>0</v>
      </c>
      <c r="AF27" s="59">
        <f t="shared" si="6"/>
        <v>0</v>
      </c>
      <c r="AG27" s="91">
        <f t="shared" si="7"/>
        <v>0</v>
      </c>
      <c r="AH27" s="53">
        <f t="shared" si="8"/>
        <v>0</v>
      </c>
      <c r="AI27" s="53">
        <f t="shared" si="9"/>
        <v>0</v>
      </c>
      <c r="AJ27" s="57">
        <f t="shared" si="10"/>
        <v>0</v>
      </c>
      <c r="AK27" s="61">
        <f t="shared" si="11"/>
        <v>0</v>
      </c>
      <c r="AL27" s="53">
        <f t="shared" si="12"/>
        <v>0</v>
      </c>
      <c r="AM27" s="53">
        <f t="shared" si="13"/>
        <v>0</v>
      </c>
      <c r="AN27" s="71">
        <f t="shared" si="14"/>
        <v>0</v>
      </c>
      <c r="AO27" s="42"/>
      <c r="AP27" s="42"/>
    </row>
    <row r="28" spans="1:42">
      <c r="A28" s="299">
        <f t="shared" si="15"/>
        <v>21</v>
      </c>
      <c r="B28" s="491" t="s">
        <v>365</v>
      </c>
      <c r="C28" s="469" t="s">
        <v>367</v>
      </c>
      <c r="D28" s="470" t="s">
        <v>366</v>
      </c>
      <c r="E28" s="397" t="s">
        <v>0</v>
      </c>
      <c r="F28" s="417">
        <f t="shared" si="16"/>
        <v>75</v>
      </c>
      <c r="G28" s="233">
        <v>75</v>
      </c>
      <c r="H28" s="546"/>
      <c r="I28" s="57"/>
      <c r="J28" s="196"/>
      <c r="K28" s="458">
        <v>0</v>
      </c>
      <c r="L28" s="89"/>
      <c r="M28" s="78"/>
      <c r="N28" s="88"/>
      <c r="O28" s="88"/>
      <c r="P28" s="80"/>
      <c r="Q28" s="79"/>
      <c r="R28" s="52"/>
      <c r="S28" s="52"/>
      <c r="T28" s="122"/>
      <c r="U28" s="129"/>
      <c r="V28" s="122"/>
      <c r="W28" s="122"/>
      <c r="X28" s="122"/>
      <c r="Y28" s="123"/>
      <c r="Z28" s="75"/>
      <c r="AA28" s="165">
        <f t="shared" si="1"/>
        <v>75</v>
      </c>
      <c r="AB28" s="57">
        <f t="shared" si="2"/>
        <v>0</v>
      </c>
      <c r="AC28" s="77">
        <f t="shared" si="3"/>
        <v>0</v>
      </c>
      <c r="AD28" s="90">
        <f t="shared" si="4"/>
        <v>0</v>
      </c>
      <c r="AE28" s="88">
        <f t="shared" si="5"/>
        <v>0</v>
      </c>
      <c r="AF28" s="59">
        <f t="shared" si="6"/>
        <v>0</v>
      </c>
      <c r="AG28" s="91">
        <f t="shared" si="7"/>
        <v>0</v>
      </c>
      <c r="AH28" s="53">
        <f t="shared" si="8"/>
        <v>0</v>
      </c>
      <c r="AI28" s="53">
        <f t="shared" si="9"/>
        <v>0</v>
      </c>
      <c r="AJ28" s="57">
        <f t="shared" si="10"/>
        <v>0</v>
      </c>
      <c r="AK28" s="61">
        <f t="shared" si="11"/>
        <v>0</v>
      </c>
      <c r="AL28" s="53">
        <f t="shared" si="12"/>
        <v>0</v>
      </c>
      <c r="AM28" s="53">
        <f t="shared" si="13"/>
        <v>0</v>
      </c>
      <c r="AN28" s="71">
        <f t="shared" si="14"/>
        <v>0</v>
      </c>
      <c r="AO28" s="42"/>
      <c r="AP28" s="42"/>
    </row>
    <row r="29" spans="1:42">
      <c r="A29" s="299">
        <f t="shared" si="15"/>
        <v>22</v>
      </c>
      <c r="B29" s="491" t="s">
        <v>402</v>
      </c>
      <c r="C29" s="469" t="s">
        <v>404</v>
      </c>
      <c r="D29" s="470" t="s">
        <v>403</v>
      </c>
      <c r="E29" s="397" t="s">
        <v>60</v>
      </c>
      <c r="F29" s="417">
        <f t="shared" si="16"/>
        <v>75</v>
      </c>
      <c r="G29" s="233"/>
      <c r="H29" s="546"/>
      <c r="I29" s="57"/>
      <c r="J29" s="222"/>
      <c r="K29" s="458">
        <v>75</v>
      </c>
      <c r="L29" s="89"/>
      <c r="M29" s="78"/>
      <c r="N29" s="88"/>
      <c r="O29" s="88"/>
      <c r="P29" s="80"/>
      <c r="Q29" s="79"/>
      <c r="R29" s="52"/>
      <c r="S29" s="52"/>
      <c r="T29" s="122"/>
      <c r="U29" s="129"/>
      <c r="V29" s="122"/>
      <c r="W29" s="122"/>
      <c r="X29" s="122"/>
      <c r="Y29" s="123"/>
      <c r="Z29" s="75"/>
      <c r="AA29" s="165">
        <f t="shared" si="1"/>
        <v>0</v>
      </c>
      <c r="AB29" s="57">
        <f t="shared" si="2"/>
        <v>0</v>
      </c>
      <c r="AC29" s="77">
        <f t="shared" si="3"/>
        <v>0</v>
      </c>
      <c r="AD29" s="90">
        <f t="shared" si="4"/>
        <v>75</v>
      </c>
      <c r="AE29" s="88">
        <f t="shared" si="5"/>
        <v>0</v>
      </c>
      <c r="AF29" s="59">
        <f t="shared" si="6"/>
        <v>0</v>
      </c>
      <c r="AG29" s="91">
        <f t="shared" si="7"/>
        <v>0</v>
      </c>
      <c r="AH29" s="53">
        <f t="shared" si="8"/>
        <v>0</v>
      </c>
      <c r="AI29" s="53">
        <f t="shared" si="9"/>
        <v>0</v>
      </c>
      <c r="AJ29" s="57">
        <f t="shared" si="10"/>
        <v>0</v>
      </c>
      <c r="AK29" s="61">
        <f t="shared" si="11"/>
        <v>0</v>
      </c>
      <c r="AL29" s="53">
        <f t="shared" si="12"/>
        <v>0</v>
      </c>
      <c r="AM29" s="53">
        <f t="shared" si="13"/>
        <v>0</v>
      </c>
      <c r="AN29" s="71">
        <f t="shared" si="14"/>
        <v>0</v>
      </c>
      <c r="AO29" s="42"/>
      <c r="AP29" s="42"/>
    </row>
    <row r="30" spans="1:42">
      <c r="A30" s="299">
        <f t="shared" si="15"/>
        <v>23</v>
      </c>
      <c r="B30" s="288" t="s">
        <v>260</v>
      </c>
      <c r="C30" s="205">
        <v>94339</v>
      </c>
      <c r="D30" s="208" t="s">
        <v>261</v>
      </c>
      <c r="E30" s="384" t="s">
        <v>11</v>
      </c>
      <c r="F30" s="417">
        <f t="shared" si="16"/>
        <v>71</v>
      </c>
      <c r="G30" s="233"/>
      <c r="H30" s="546"/>
      <c r="I30" s="57"/>
      <c r="J30" s="468">
        <v>71</v>
      </c>
      <c r="K30" s="410"/>
      <c r="L30" s="89"/>
      <c r="M30" s="78"/>
      <c r="N30" s="88"/>
      <c r="O30" s="88"/>
      <c r="P30" s="80"/>
      <c r="Q30" s="79"/>
      <c r="R30" s="52"/>
      <c r="S30" s="52"/>
      <c r="T30" s="122"/>
      <c r="U30" s="129"/>
      <c r="V30" s="122"/>
      <c r="W30" s="122"/>
      <c r="X30" s="122"/>
      <c r="Y30" s="123"/>
      <c r="Z30" s="75"/>
      <c r="AA30" s="165">
        <f t="shared" si="1"/>
        <v>0</v>
      </c>
      <c r="AB30" s="57">
        <f t="shared" si="2"/>
        <v>0</v>
      </c>
      <c r="AC30" s="77">
        <f t="shared" si="3"/>
        <v>71</v>
      </c>
      <c r="AD30" s="90">
        <f t="shared" si="4"/>
        <v>0</v>
      </c>
      <c r="AE30" s="88">
        <f t="shared" si="5"/>
        <v>0</v>
      </c>
      <c r="AF30" s="59">
        <f t="shared" si="6"/>
        <v>0</v>
      </c>
      <c r="AG30" s="91">
        <f t="shared" si="7"/>
        <v>0</v>
      </c>
      <c r="AH30" s="53">
        <f t="shared" si="8"/>
        <v>0</v>
      </c>
      <c r="AI30" s="53">
        <f t="shared" si="9"/>
        <v>0</v>
      </c>
      <c r="AJ30" s="57">
        <f t="shared" si="10"/>
        <v>0</v>
      </c>
      <c r="AK30" s="61">
        <f t="shared" si="11"/>
        <v>0</v>
      </c>
      <c r="AL30" s="53">
        <f t="shared" si="12"/>
        <v>0</v>
      </c>
      <c r="AM30" s="53">
        <f t="shared" si="13"/>
        <v>0</v>
      </c>
      <c r="AN30" s="71">
        <f t="shared" si="14"/>
        <v>0</v>
      </c>
      <c r="AO30" s="42"/>
      <c r="AP30" s="42"/>
    </row>
    <row r="31" spans="1:42">
      <c r="A31" s="299">
        <f t="shared" si="15"/>
        <v>24</v>
      </c>
      <c r="B31" s="291" t="s">
        <v>121</v>
      </c>
      <c r="C31" s="214">
        <v>85422</v>
      </c>
      <c r="D31" s="258" t="s">
        <v>229</v>
      </c>
      <c r="E31" s="384" t="s">
        <v>0</v>
      </c>
      <c r="F31" s="417">
        <f t="shared" si="16"/>
        <v>70</v>
      </c>
      <c r="G31" s="447">
        <v>70</v>
      </c>
      <c r="H31" s="546"/>
      <c r="I31" s="57"/>
      <c r="J31" s="222"/>
      <c r="K31" s="410"/>
      <c r="L31" s="89"/>
      <c r="M31" s="78"/>
      <c r="N31" s="88"/>
      <c r="O31" s="88"/>
      <c r="P31" s="80"/>
      <c r="Q31" s="79"/>
      <c r="R31" s="52"/>
      <c r="S31" s="52"/>
      <c r="T31" s="122"/>
      <c r="U31" s="129"/>
      <c r="V31" s="122"/>
      <c r="W31" s="122"/>
      <c r="X31" s="122"/>
      <c r="Y31" s="123"/>
      <c r="Z31" s="75"/>
      <c r="AA31" s="165">
        <f t="shared" si="1"/>
        <v>70</v>
      </c>
      <c r="AB31" s="57">
        <f t="shared" si="2"/>
        <v>0</v>
      </c>
      <c r="AC31" s="77">
        <f t="shared" si="3"/>
        <v>0</v>
      </c>
      <c r="AD31" s="90">
        <f t="shared" si="4"/>
        <v>0</v>
      </c>
      <c r="AE31" s="88">
        <f t="shared" si="5"/>
        <v>0</v>
      </c>
      <c r="AF31" s="59">
        <f t="shared" si="6"/>
        <v>0</v>
      </c>
      <c r="AG31" s="91">
        <f t="shared" si="7"/>
        <v>0</v>
      </c>
      <c r="AH31" s="53">
        <f t="shared" si="8"/>
        <v>0</v>
      </c>
      <c r="AI31" s="53">
        <f t="shared" si="9"/>
        <v>0</v>
      </c>
      <c r="AJ31" s="57">
        <f t="shared" si="10"/>
        <v>0</v>
      </c>
      <c r="AK31" s="61">
        <f t="shared" si="11"/>
        <v>0</v>
      </c>
      <c r="AL31" s="53">
        <f t="shared" si="12"/>
        <v>0</v>
      </c>
      <c r="AM31" s="53">
        <f t="shared" si="13"/>
        <v>0</v>
      </c>
      <c r="AN31" s="71">
        <f t="shared" si="14"/>
        <v>0</v>
      </c>
      <c r="AO31" s="42"/>
      <c r="AP31" s="42"/>
    </row>
    <row r="32" spans="1:42">
      <c r="A32" s="299">
        <f t="shared" si="15"/>
        <v>25</v>
      </c>
      <c r="B32" s="491" t="s">
        <v>476</v>
      </c>
      <c r="C32" s="469" t="s">
        <v>483</v>
      </c>
      <c r="D32" s="470" t="s">
        <v>406</v>
      </c>
      <c r="E32" s="397" t="s">
        <v>1</v>
      </c>
      <c r="F32" s="417">
        <f t="shared" si="16"/>
        <v>70</v>
      </c>
      <c r="G32" s="232"/>
      <c r="H32" s="546"/>
      <c r="I32" s="57"/>
      <c r="J32" s="222"/>
      <c r="K32" s="458">
        <v>70</v>
      </c>
      <c r="L32" s="89"/>
      <c r="M32" s="78"/>
      <c r="N32" s="88"/>
      <c r="O32" s="88"/>
      <c r="P32" s="80"/>
      <c r="Q32" s="79"/>
      <c r="R32" s="82"/>
      <c r="S32" s="52"/>
      <c r="T32" s="122"/>
      <c r="U32" s="129"/>
      <c r="V32" s="122"/>
      <c r="W32" s="122"/>
      <c r="X32" s="122"/>
      <c r="Y32" s="123"/>
      <c r="Z32" s="75"/>
      <c r="AA32" s="165">
        <f t="shared" si="1"/>
        <v>0</v>
      </c>
      <c r="AB32" s="57">
        <f t="shared" si="2"/>
        <v>0</v>
      </c>
      <c r="AC32" s="77">
        <f t="shared" si="3"/>
        <v>0</v>
      </c>
      <c r="AD32" s="90">
        <f t="shared" si="4"/>
        <v>70</v>
      </c>
      <c r="AE32" s="88">
        <f t="shared" si="5"/>
        <v>0</v>
      </c>
      <c r="AF32" s="59">
        <f t="shared" si="6"/>
        <v>0</v>
      </c>
      <c r="AG32" s="91">
        <f t="shared" si="7"/>
        <v>0</v>
      </c>
      <c r="AH32" s="53">
        <f t="shared" si="8"/>
        <v>0</v>
      </c>
      <c r="AI32" s="53">
        <f t="shared" si="9"/>
        <v>0</v>
      </c>
      <c r="AJ32" s="57">
        <f t="shared" si="10"/>
        <v>0</v>
      </c>
      <c r="AK32" s="61">
        <f t="shared" si="11"/>
        <v>0</v>
      </c>
      <c r="AL32" s="53">
        <f t="shared" si="12"/>
        <v>0</v>
      </c>
      <c r="AM32" s="53">
        <f t="shared" si="13"/>
        <v>0</v>
      </c>
      <c r="AN32" s="71">
        <f t="shared" si="14"/>
        <v>0</v>
      </c>
      <c r="AO32" s="42"/>
      <c r="AP32" s="42"/>
    </row>
    <row r="33" spans="1:42">
      <c r="A33" s="299">
        <f>1+A32</f>
        <v>26</v>
      </c>
      <c r="B33" s="287" t="s">
        <v>297</v>
      </c>
      <c r="C33" s="196">
        <v>83403</v>
      </c>
      <c r="D33" s="207" t="s">
        <v>298</v>
      </c>
      <c r="E33" s="384" t="s">
        <v>11</v>
      </c>
      <c r="F33" s="417">
        <f t="shared" si="16"/>
        <v>69</v>
      </c>
      <c r="G33" s="233"/>
      <c r="H33" s="546"/>
      <c r="I33" s="57"/>
      <c r="J33" s="468">
        <v>69</v>
      </c>
      <c r="K33" s="410"/>
      <c r="L33" s="89"/>
      <c r="M33" s="78"/>
      <c r="N33" s="88"/>
      <c r="O33" s="88"/>
      <c r="P33" s="80"/>
      <c r="Q33" s="79"/>
      <c r="R33" s="52"/>
      <c r="S33" s="52"/>
      <c r="T33" s="122"/>
      <c r="U33" s="129"/>
      <c r="V33" s="122"/>
      <c r="W33" s="122"/>
      <c r="X33" s="122"/>
      <c r="Y33" s="123"/>
      <c r="Z33" s="109"/>
      <c r="AA33" s="165">
        <f t="shared" si="1"/>
        <v>0</v>
      </c>
      <c r="AB33" s="58">
        <f t="shared" si="2"/>
        <v>0</v>
      </c>
      <c r="AC33" s="110">
        <f t="shared" si="3"/>
        <v>69</v>
      </c>
      <c r="AD33" s="111">
        <f t="shared" si="4"/>
        <v>0</v>
      </c>
      <c r="AE33" s="88">
        <f t="shared" si="5"/>
        <v>0</v>
      </c>
      <c r="AF33" s="59">
        <f t="shared" si="6"/>
        <v>0</v>
      </c>
      <c r="AG33" s="112">
        <f t="shared" si="7"/>
        <v>0</v>
      </c>
      <c r="AH33" s="113">
        <f t="shared" si="8"/>
        <v>0</v>
      </c>
      <c r="AI33" s="113">
        <f t="shared" si="9"/>
        <v>0</v>
      </c>
      <c r="AJ33" s="58">
        <f t="shared" si="10"/>
        <v>0</v>
      </c>
      <c r="AK33" s="60">
        <f t="shared" si="11"/>
        <v>0</v>
      </c>
      <c r="AL33" s="113">
        <f t="shared" si="12"/>
        <v>0</v>
      </c>
      <c r="AM33" s="113">
        <f t="shared" si="13"/>
        <v>0</v>
      </c>
      <c r="AN33" s="114">
        <f t="shared" si="14"/>
        <v>0</v>
      </c>
      <c r="AO33" s="42"/>
      <c r="AP33" s="42"/>
    </row>
    <row r="34" spans="1:42">
      <c r="A34" s="299">
        <f t="shared" si="15"/>
        <v>27</v>
      </c>
      <c r="B34" s="556" t="s">
        <v>529</v>
      </c>
      <c r="C34" s="279">
        <v>62075</v>
      </c>
      <c r="D34" s="468" t="s">
        <v>530</v>
      </c>
      <c r="E34" s="553" t="s">
        <v>12</v>
      </c>
      <c r="F34" s="417">
        <f t="shared" si="16"/>
        <v>69</v>
      </c>
      <c r="G34" s="233"/>
      <c r="H34" s="549">
        <v>69</v>
      </c>
      <c r="I34" s="57"/>
      <c r="J34" s="468"/>
      <c r="K34" s="410"/>
      <c r="L34" s="89"/>
      <c r="M34" s="78"/>
      <c r="N34" s="88"/>
      <c r="O34" s="88"/>
      <c r="P34" s="80"/>
      <c r="Q34" s="79"/>
      <c r="R34" s="52"/>
      <c r="S34" s="52"/>
      <c r="T34" s="122"/>
      <c r="U34" s="129"/>
      <c r="V34" s="122"/>
      <c r="W34" s="122"/>
      <c r="X34" s="122"/>
      <c r="Y34" s="123"/>
      <c r="Z34" s="75"/>
      <c r="AA34" s="163">
        <f t="shared" si="1"/>
        <v>0</v>
      </c>
      <c r="AB34" s="57">
        <f t="shared" si="2"/>
        <v>69</v>
      </c>
      <c r="AC34" s="77">
        <f t="shared" si="3"/>
        <v>0</v>
      </c>
      <c r="AD34" s="90">
        <f t="shared" si="4"/>
        <v>0</v>
      </c>
      <c r="AE34" s="88">
        <f t="shared" si="5"/>
        <v>0</v>
      </c>
      <c r="AF34" s="59">
        <f t="shared" si="6"/>
        <v>0</v>
      </c>
      <c r="AG34" s="91">
        <f t="shared" si="7"/>
        <v>0</v>
      </c>
      <c r="AH34" s="53">
        <f t="shared" si="8"/>
        <v>0</v>
      </c>
      <c r="AI34" s="53">
        <f t="shared" si="9"/>
        <v>0</v>
      </c>
      <c r="AJ34" s="57">
        <f t="shared" si="10"/>
        <v>0</v>
      </c>
      <c r="AK34" s="61">
        <f t="shared" si="11"/>
        <v>0</v>
      </c>
      <c r="AL34" s="53">
        <f t="shared" si="12"/>
        <v>0</v>
      </c>
      <c r="AM34" s="53">
        <f t="shared" si="13"/>
        <v>0</v>
      </c>
      <c r="AN34" s="71">
        <f t="shared" si="14"/>
        <v>0</v>
      </c>
      <c r="AO34" s="42"/>
      <c r="AP34" s="42"/>
    </row>
    <row r="35" spans="1:42">
      <c r="A35" s="299">
        <f>1+A34</f>
        <v>28</v>
      </c>
      <c r="B35" s="287" t="s">
        <v>267</v>
      </c>
      <c r="C35" s="225">
        <v>87670</v>
      </c>
      <c r="D35" s="207" t="s">
        <v>268</v>
      </c>
      <c r="E35" s="397" t="s">
        <v>9</v>
      </c>
      <c r="F35" s="417">
        <f t="shared" si="16"/>
        <v>66</v>
      </c>
      <c r="G35" s="233"/>
      <c r="H35" s="546"/>
      <c r="I35" s="57"/>
      <c r="J35" s="468">
        <v>66</v>
      </c>
      <c r="K35" s="410"/>
      <c r="L35" s="89"/>
      <c r="M35" s="78"/>
      <c r="N35" s="88"/>
      <c r="O35" s="88"/>
      <c r="P35" s="80"/>
      <c r="Q35" s="79"/>
      <c r="R35" s="52"/>
      <c r="S35" s="52"/>
      <c r="T35" s="122"/>
      <c r="U35" s="129"/>
      <c r="V35" s="122"/>
      <c r="W35" s="122"/>
      <c r="X35" s="122"/>
      <c r="Y35" s="123"/>
      <c r="Z35" s="75"/>
      <c r="AA35" s="163">
        <f t="shared" si="1"/>
        <v>0</v>
      </c>
      <c r="AB35" s="57">
        <f t="shared" si="2"/>
        <v>0</v>
      </c>
      <c r="AC35" s="77">
        <f t="shared" si="3"/>
        <v>66</v>
      </c>
      <c r="AD35" s="90">
        <f t="shared" si="4"/>
        <v>0</v>
      </c>
      <c r="AE35" s="88">
        <f t="shared" si="5"/>
        <v>0</v>
      </c>
      <c r="AF35" s="59">
        <f t="shared" si="6"/>
        <v>0</v>
      </c>
      <c r="AG35" s="91">
        <f t="shared" si="7"/>
        <v>0</v>
      </c>
      <c r="AH35" s="53">
        <f t="shared" si="8"/>
        <v>0</v>
      </c>
      <c r="AI35" s="53">
        <f t="shared" si="9"/>
        <v>0</v>
      </c>
      <c r="AJ35" s="57">
        <f t="shared" si="10"/>
        <v>0</v>
      </c>
      <c r="AK35" s="61">
        <f t="shared" si="11"/>
        <v>0</v>
      </c>
      <c r="AL35" s="53">
        <f t="shared" si="12"/>
        <v>0</v>
      </c>
      <c r="AM35" s="53">
        <f t="shared" si="13"/>
        <v>0</v>
      </c>
      <c r="AN35" s="71">
        <f t="shared" si="14"/>
        <v>0</v>
      </c>
      <c r="AO35" s="42"/>
      <c r="AP35" s="42"/>
    </row>
    <row r="36" spans="1:42">
      <c r="A36" s="299">
        <f t="shared" si="15"/>
        <v>29</v>
      </c>
      <c r="B36" s="491" t="s">
        <v>433</v>
      </c>
      <c r="C36" s="469" t="s">
        <v>435</v>
      </c>
      <c r="D36" s="470" t="s">
        <v>434</v>
      </c>
      <c r="E36" s="397" t="s">
        <v>60</v>
      </c>
      <c r="F36" s="417">
        <f t="shared" si="16"/>
        <v>65</v>
      </c>
      <c r="G36" s="233"/>
      <c r="H36" s="546"/>
      <c r="I36" s="57"/>
      <c r="J36" s="196"/>
      <c r="K36" s="458">
        <v>65</v>
      </c>
      <c r="L36" s="89"/>
      <c r="M36" s="78"/>
      <c r="N36" s="88"/>
      <c r="O36" s="88"/>
      <c r="P36" s="80"/>
      <c r="Q36" s="79"/>
      <c r="R36" s="52"/>
      <c r="S36" s="52"/>
      <c r="T36" s="122"/>
      <c r="U36" s="129"/>
      <c r="V36" s="122"/>
      <c r="W36" s="122"/>
      <c r="X36" s="122"/>
      <c r="Y36" s="123"/>
      <c r="Z36" s="75"/>
      <c r="AA36" s="163">
        <f t="shared" si="1"/>
        <v>0</v>
      </c>
      <c r="AB36" s="57">
        <f t="shared" si="2"/>
        <v>0</v>
      </c>
      <c r="AC36" s="77">
        <f t="shared" si="3"/>
        <v>0</v>
      </c>
      <c r="AD36" s="90">
        <f t="shared" si="4"/>
        <v>65</v>
      </c>
      <c r="AE36" s="88">
        <f t="shared" si="5"/>
        <v>0</v>
      </c>
      <c r="AF36" s="59">
        <f t="shared" si="6"/>
        <v>0</v>
      </c>
      <c r="AG36" s="91">
        <f t="shared" si="7"/>
        <v>0</v>
      </c>
      <c r="AH36" s="53">
        <f t="shared" si="8"/>
        <v>0</v>
      </c>
      <c r="AI36" s="53">
        <f t="shared" si="9"/>
        <v>0</v>
      </c>
      <c r="AJ36" s="57">
        <f t="shared" si="10"/>
        <v>0</v>
      </c>
      <c r="AK36" s="61">
        <f t="shared" si="11"/>
        <v>0</v>
      </c>
      <c r="AL36" s="53">
        <f t="shared" si="12"/>
        <v>0</v>
      </c>
      <c r="AM36" s="53">
        <f t="shared" si="13"/>
        <v>0</v>
      </c>
      <c r="AN36" s="71">
        <f t="shared" si="14"/>
        <v>0</v>
      </c>
      <c r="AO36" s="42"/>
      <c r="AP36" s="42"/>
    </row>
    <row r="37" spans="1:42">
      <c r="A37" s="299">
        <f t="shared" si="15"/>
        <v>30</v>
      </c>
      <c r="B37" s="289" t="s">
        <v>205</v>
      </c>
      <c r="C37" s="224">
        <v>92307</v>
      </c>
      <c r="D37" s="224" t="s">
        <v>206</v>
      </c>
      <c r="E37" s="385" t="s">
        <v>0</v>
      </c>
      <c r="F37" s="417">
        <f t="shared" si="16"/>
        <v>64</v>
      </c>
      <c r="G37" s="447">
        <v>64</v>
      </c>
      <c r="H37" s="546"/>
      <c r="I37" s="57"/>
      <c r="J37" s="196"/>
      <c r="K37" s="410"/>
      <c r="L37" s="89"/>
      <c r="M37" s="78"/>
      <c r="N37" s="88"/>
      <c r="O37" s="88"/>
      <c r="P37" s="80"/>
      <c r="Q37" s="79"/>
      <c r="R37" s="52"/>
      <c r="S37" s="52"/>
      <c r="T37" s="122"/>
      <c r="U37" s="129"/>
      <c r="V37" s="122"/>
      <c r="W37" s="122"/>
      <c r="X37" s="122"/>
      <c r="Y37" s="123"/>
      <c r="Z37" s="75"/>
      <c r="AA37" s="163">
        <f t="shared" si="1"/>
        <v>64</v>
      </c>
      <c r="AB37" s="57">
        <f t="shared" si="2"/>
        <v>0</v>
      </c>
      <c r="AC37" s="77">
        <f t="shared" si="3"/>
        <v>0</v>
      </c>
      <c r="AD37" s="90">
        <f t="shared" si="4"/>
        <v>0</v>
      </c>
      <c r="AE37" s="88">
        <f t="shared" si="5"/>
        <v>0</v>
      </c>
      <c r="AF37" s="59">
        <f t="shared" si="6"/>
        <v>0</v>
      </c>
      <c r="AG37" s="91">
        <f t="shared" si="7"/>
        <v>0</v>
      </c>
      <c r="AH37" s="53">
        <f t="shared" si="8"/>
        <v>0</v>
      </c>
      <c r="AI37" s="53">
        <f t="shared" si="9"/>
        <v>0</v>
      </c>
      <c r="AJ37" s="57">
        <f t="shared" si="10"/>
        <v>0</v>
      </c>
      <c r="AK37" s="61">
        <f t="shared" si="11"/>
        <v>0</v>
      </c>
      <c r="AL37" s="53">
        <f t="shared" si="12"/>
        <v>0</v>
      </c>
      <c r="AM37" s="53">
        <f t="shared" si="13"/>
        <v>0</v>
      </c>
      <c r="AN37" s="71">
        <f t="shared" si="14"/>
        <v>0</v>
      </c>
      <c r="AO37" s="42"/>
      <c r="AP37" s="42"/>
    </row>
    <row r="38" spans="1:42">
      <c r="A38" s="299">
        <f t="shared" si="15"/>
        <v>31</v>
      </c>
      <c r="B38" s="290" t="s">
        <v>222</v>
      </c>
      <c r="C38" s="258">
        <v>85421</v>
      </c>
      <c r="D38" s="253" t="s">
        <v>223</v>
      </c>
      <c r="E38" s="384" t="s">
        <v>0</v>
      </c>
      <c r="F38" s="417">
        <f t="shared" si="16"/>
        <v>64</v>
      </c>
      <c r="G38" s="447">
        <v>64</v>
      </c>
      <c r="H38" s="546"/>
      <c r="I38" s="57"/>
      <c r="J38" s="196"/>
      <c r="K38" s="410"/>
      <c r="L38" s="89"/>
      <c r="M38" s="78"/>
      <c r="N38" s="88"/>
      <c r="O38" s="88"/>
      <c r="P38" s="80"/>
      <c r="Q38" s="79"/>
      <c r="R38" s="52"/>
      <c r="S38" s="52"/>
      <c r="T38" s="122"/>
      <c r="U38" s="129"/>
      <c r="V38" s="122"/>
      <c r="W38" s="122"/>
      <c r="X38" s="122"/>
      <c r="Y38" s="123"/>
      <c r="Z38" s="75"/>
      <c r="AA38" s="163">
        <f t="shared" si="1"/>
        <v>64</v>
      </c>
      <c r="AB38" s="57">
        <f t="shared" si="2"/>
        <v>0</v>
      </c>
      <c r="AC38" s="77">
        <f t="shared" si="3"/>
        <v>0</v>
      </c>
      <c r="AD38" s="90">
        <f t="shared" si="4"/>
        <v>0</v>
      </c>
      <c r="AE38" s="88">
        <f t="shared" si="5"/>
        <v>0</v>
      </c>
      <c r="AF38" s="59">
        <f t="shared" si="6"/>
        <v>0</v>
      </c>
      <c r="AG38" s="91">
        <f t="shared" si="7"/>
        <v>0</v>
      </c>
      <c r="AH38" s="53">
        <f t="shared" si="8"/>
        <v>0</v>
      </c>
      <c r="AI38" s="53">
        <f t="shared" si="9"/>
        <v>0</v>
      </c>
      <c r="AJ38" s="57">
        <f t="shared" si="10"/>
        <v>0</v>
      </c>
      <c r="AK38" s="61">
        <f t="shared" si="11"/>
        <v>0</v>
      </c>
      <c r="AL38" s="53">
        <f t="shared" si="12"/>
        <v>0</v>
      </c>
      <c r="AM38" s="53">
        <f t="shared" si="13"/>
        <v>0</v>
      </c>
      <c r="AN38" s="71">
        <f t="shared" si="14"/>
        <v>0</v>
      </c>
      <c r="AO38" s="42"/>
      <c r="AP38" s="42"/>
    </row>
    <row r="39" spans="1:42">
      <c r="A39" s="299">
        <f t="shared" si="15"/>
        <v>32</v>
      </c>
      <c r="B39" s="491" t="s">
        <v>424</v>
      </c>
      <c r="C39" s="469" t="s">
        <v>426</v>
      </c>
      <c r="D39" s="470" t="s">
        <v>425</v>
      </c>
      <c r="E39" s="397" t="s">
        <v>60</v>
      </c>
      <c r="F39" s="417">
        <f t="shared" si="16"/>
        <v>64</v>
      </c>
      <c r="G39" s="233"/>
      <c r="H39" s="546"/>
      <c r="I39" s="57"/>
      <c r="J39" s="196"/>
      <c r="K39" s="458">
        <v>64</v>
      </c>
      <c r="L39" s="89"/>
      <c r="M39" s="78"/>
      <c r="N39" s="88"/>
      <c r="O39" s="88"/>
      <c r="P39" s="80"/>
      <c r="Q39" s="79"/>
      <c r="R39" s="52"/>
      <c r="S39" s="52"/>
      <c r="T39" s="122"/>
      <c r="U39" s="129"/>
      <c r="V39" s="122"/>
      <c r="W39" s="122"/>
      <c r="X39" s="122"/>
      <c r="Y39" s="123"/>
      <c r="Z39" s="75"/>
      <c r="AA39" s="163">
        <f t="shared" si="1"/>
        <v>0</v>
      </c>
      <c r="AB39" s="57">
        <f t="shared" si="2"/>
        <v>0</v>
      </c>
      <c r="AC39" s="77">
        <f t="shared" si="3"/>
        <v>0</v>
      </c>
      <c r="AD39" s="90">
        <f t="shared" si="4"/>
        <v>64</v>
      </c>
      <c r="AE39" s="88">
        <f t="shared" si="5"/>
        <v>0</v>
      </c>
      <c r="AF39" s="59">
        <f t="shared" si="6"/>
        <v>0</v>
      </c>
      <c r="AG39" s="91">
        <f t="shared" si="7"/>
        <v>0</v>
      </c>
      <c r="AH39" s="53">
        <f t="shared" si="8"/>
        <v>0</v>
      </c>
      <c r="AI39" s="53">
        <f t="shared" si="9"/>
        <v>0</v>
      </c>
      <c r="AJ39" s="57">
        <f t="shared" si="10"/>
        <v>0</v>
      </c>
      <c r="AK39" s="61">
        <f t="shared" si="11"/>
        <v>0</v>
      </c>
      <c r="AL39" s="53">
        <f t="shared" si="12"/>
        <v>0</v>
      </c>
      <c r="AM39" s="53">
        <f t="shared" si="13"/>
        <v>0</v>
      </c>
      <c r="AN39" s="71">
        <f t="shared" si="14"/>
        <v>0</v>
      </c>
      <c r="AO39" s="42"/>
      <c r="AP39" s="42"/>
    </row>
    <row r="40" spans="1:42">
      <c r="A40" s="299">
        <f t="shared" si="15"/>
        <v>33</v>
      </c>
      <c r="B40" s="290" t="s">
        <v>189</v>
      </c>
      <c r="C40" s="258">
        <v>92306</v>
      </c>
      <c r="D40" s="253" t="s">
        <v>190</v>
      </c>
      <c r="E40" s="384" t="s">
        <v>0</v>
      </c>
      <c r="F40" s="417">
        <f t="shared" si="16"/>
        <v>58</v>
      </c>
      <c r="G40" s="447">
        <v>58</v>
      </c>
      <c r="H40" s="546"/>
      <c r="I40" s="57"/>
      <c r="J40" s="196"/>
      <c r="K40" s="410"/>
      <c r="L40" s="89"/>
      <c r="M40" s="78"/>
      <c r="N40" s="88"/>
      <c r="O40" s="88"/>
      <c r="P40" s="80"/>
      <c r="Q40" s="79"/>
      <c r="R40" s="52"/>
      <c r="S40" s="52"/>
      <c r="T40" s="122"/>
      <c r="U40" s="129"/>
      <c r="V40" s="122"/>
      <c r="W40" s="122"/>
      <c r="X40" s="122"/>
      <c r="Y40" s="123"/>
      <c r="Z40" s="75"/>
      <c r="AA40" s="163">
        <f t="shared" ref="AA40:AA61" si="17">G40</f>
        <v>58</v>
      </c>
      <c r="AB40" s="57">
        <f t="shared" ref="AB40:AB61" si="18">MAX(H40,I40)</f>
        <v>0</v>
      </c>
      <c r="AC40" s="77">
        <f t="shared" ref="AC40:AC61" si="19">J40</f>
        <v>0</v>
      </c>
      <c r="AD40" s="90">
        <f t="shared" ref="AD40:AD61" si="20">MAX(K40,L40)</f>
        <v>0</v>
      </c>
      <c r="AE40" s="88">
        <f t="shared" ref="AE40:AE61" si="21">M40</f>
        <v>0</v>
      </c>
      <c r="AF40" s="59">
        <f t="shared" ref="AF40:AF61" si="22">MAX(N40,O40)</f>
        <v>0</v>
      </c>
      <c r="AG40" s="91">
        <f t="shared" ref="AG40:AG61" si="23">MAX(P40,Q40)</f>
        <v>0</v>
      </c>
      <c r="AH40" s="53">
        <f t="shared" ref="AH40:AH61" si="24">MAX(R40,S40)</f>
        <v>0</v>
      </c>
      <c r="AI40" s="53">
        <f t="shared" ref="AI40:AI61" si="25">T40</f>
        <v>0</v>
      </c>
      <c r="AJ40" s="57">
        <f t="shared" ref="AJ40:AJ61" si="26">U40</f>
        <v>0</v>
      </c>
      <c r="AK40" s="61">
        <f t="shared" ref="AK40:AK61" si="27">V40</f>
        <v>0</v>
      </c>
      <c r="AL40" s="53">
        <f t="shared" ref="AL40:AL61" si="28">W40</f>
        <v>0</v>
      </c>
      <c r="AM40" s="53">
        <f t="shared" ref="AM40:AM61" si="29">X40</f>
        <v>0</v>
      </c>
      <c r="AN40" s="71">
        <f t="shared" ref="AN40:AN61" si="30">Y40</f>
        <v>0</v>
      </c>
      <c r="AO40" s="42"/>
      <c r="AP40" s="42"/>
    </row>
    <row r="41" spans="1:42">
      <c r="A41" s="299">
        <f t="shared" si="15"/>
        <v>34</v>
      </c>
      <c r="B41" s="290" t="s">
        <v>203</v>
      </c>
      <c r="C41" s="214">
        <v>85487</v>
      </c>
      <c r="D41" s="253" t="s">
        <v>204</v>
      </c>
      <c r="E41" s="384" t="s">
        <v>13</v>
      </c>
      <c r="F41" s="417">
        <f t="shared" si="16"/>
        <v>58</v>
      </c>
      <c r="G41" s="447">
        <v>58</v>
      </c>
      <c r="H41" s="546"/>
      <c r="I41" s="57"/>
      <c r="J41" s="196"/>
      <c r="K41" s="410"/>
      <c r="L41" s="89"/>
      <c r="M41" s="78"/>
      <c r="N41" s="88"/>
      <c r="O41" s="88"/>
      <c r="P41" s="80"/>
      <c r="Q41" s="79"/>
      <c r="R41" s="52"/>
      <c r="S41" s="52"/>
      <c r="T41" s="122"/>
      <c r="U41" s="129"/>
      <c r="V41" s="122"/>
      <c r="W41" s="122"/>
      <c r="X41" s="122"/>
      <c r="Y41" s="123"/>
      <c r="Z41" s="75"/>
      <c r="AA41" s="163">
        <f t="shared" si="17"/>
        <v>58</v>
      </c>
      <c r="AB41" s="57">
        <f t="shared" si="18"/>
        <v>0</v>
      </c>
      <c r="AC41" s="77">
        <f t="shared" si="19"/>
        <v>0</v>
      </c>
      <c r="AD41" s="90">
        <f t="shared" si="20"/>
        <v>0</v>
      </c>
      <c r="AE41" s="88">
        <f t="shared" si="21"/>
        <v>0</v>
      </c>
      <c r="AF41" s="59">
        <f t="shared" si="22"/>
        <v>0</v>
      </c>
      <c r="AG41" s="91">
        <f t="shared" si="23"/>
        <v>0</v>
      </c>
      <c r="AH41" s="53">
        <f t="shared" si="24"/>
        <v>0</v>
      </c>
      <c r="AI41" s="53">
        <f t="shared" si="25"/>
        <v>0</v>
      </c>
      <c r="AJ41" s="57">
        <f t="shared" si="26"/>
        <v>0</v>
      </c>
      <c r="AK41" s="61">
        <f t="shared" si="27"/>
        <v>0</v>
      </c>
      <c r="AL41" s="53">
        <f t="shared" si="28"/>
        <v>0</v>
      </c>
      <c r="AM41" s="53">
        <f t="shared" si="29"/>
        <v>0</v>
      </c>
      <c r="AN41" s="71">
        <f t="shared" si="30"/>
        <v>0</v>
      </c>
      <c r="AO41" s="42"/>
      <c r="AP41" s="42"/>
    </row>
    <row r="42" spans="1:42">
      <c r="A42" s="299">
        <f t="shared" si="15"/>
        <v>35</v>
      </c>
      <c r="B42" s="290" t="s">
        <v>198</v>
      </c>
      <c r="C42" s="214">
        <v>84851</v>
      </c>
      <c r="D42" s="253" t="s">
        <v>134</v>
      </c>
      <c r="E42" s="384" t="s">
        <v>11</v>
      </c>
      <c r="F42" s="417">
        <f t="shared" si="16"/>
        <v>56</v>
      </c>
      <c r="G42" s="447">
        <v>56</v>
      </c>
      <c r="H42" s="546"/>
      <c r="I42" s="57"/>
      <c r="J42" s="222"/>
      <c r="K42" s="410"/>
      <c r="L42" s="89"/>
      <c r="M42" s="78"/>
      <c r="N42" s="88"/>
      <c r="O42" s="88"/>
      <c r="P42" s="80"/>
      <c r="Q42" s="79"/>
      <c r="R42" s="52"/>
      <c r="S42" s="52"/>
      <c r="T42" s="122"/>
      <c r="U42" s="129"/>
      <c r="V42" s="122"/>
      <c r="W42" s="122"/>
      <c r="X42" s="122"/>
      <c r="Y42" s="123"/>
      <c r="Z42" s="75"/>
      <c r="AA42" s="163">
        <f t="shared" si="17"/>
        <v>56</v>
      </c>
      <c r="AB42" s="57">
        <f t="shared" si="18"/>
        <v>0</v>
      </c>
      <c r="AC42" s="77">
        <f t="shared" si="19"/>
        <v>0</v>
      </c>
      <c r="AD42" s="90">
        <f t="shared" si="20"/>
        <v>0</v>
      </c>
      <c r="AE42" s="88">
        <f t="shared" si="21"/>
        <v>0</v>
      </c>
      <c r="AF42" s="59">
        <f t="shared" si="22"/>
        <v>0</v>
      </c>
      <c r="AG42" s="91">
        <f t="shared" si="23"/>
        <v>0</v>
      </c>
      <c r="AH42" s="53">
        <f t="shared" si="24"/>
        <v>0</v>
      </c>
      <c r="AI42" s="53">
        <f t="shared" si="25"/>
        <v>0</v>
      </c>
      <c r="AJ42" s="57">
        <f t="shared" si="26"/>
        <v>0</v>
      </c>
      <c r="AK42" s="61">
        <f t="shared" si="27"/>
        <v>0</v>
      </c>
      <c r="AL42" s="53">
        <f t="shared" si="28"/>
        <v>0</v>
      </c>
      <c r="AM42" s="53">
        <f t="shared" si="29"/>
        <v>0</v>
      </c>
      <c r="AN42" s="71">
        <f t="shared" si="30"/>
        <v>0</v>
      </c>
      <c r="AO42" s="42"/>
      <c r="AP42" s="42"/>
    </row>
    <row r="43" spans="1:42">
      <c r="A43" s="299">
        <f t="shared" si="15"/>
        <v>36</v>
      </c>
      <c r="B43" s="287" t="s">
        <v>317</v>
      </c>
      <c r="C43" s="196">
        <v>94353</v>
      </c>
      <c r="D43" s="207" t="s">
        <v>318</v>
      </c>
      <c r="E43" s="384" t="s">
        <v>11</v>
      </c>
      <c r="F43" s="417">
        <f t="shared" si="16"/>
        <v>49</v>
      </c>
      <c r="G43" s="233"/>
      <c r="H43" s="546"/>
      <c r="I43" s="57"/>
      <c r="J43" s="468">
        <v>49</v>
      </c>
      <c r="K43" s="410"/>
      <c r="L43" s="89"/>
      <c r="M43" s="78"/>
      <c r="N43" s="88"/>
      <c r="O43" s="88"/>
      <c r="P43" s="80"/>
      <c r="Q43" s="79"/>
      <c r="R43" s="52"/>
      <c r="S43" s="52"/>
      <c r="T43" s="122"/>
      <c r="U43" s="129"/>
      <c r="V43" s="122"/>
      <c r="W43" s="122"/>
      <c r="X43" s="122"/>
      <c r="Y43" s="123"/>
      <c r="Z43" s="75"/>
      <c r="AA43" s="163">
        <f t="shared" si="17"/>
        <v>0</v>
      </c>
      <c r="AB43" s="57">
        <f t="shared" si="18"/>
        <v>0</v>
      </c>
      <c r="AC43" s="77">
        <f t="shared" si="19"/>
        <v>49</v>
      </c>
      <c r="AD43" s="90">
        <f t="shared" si="20"/>
        <v>0</v>
      </c>
      <c r="AE43" s="88">
        <f t="shared" si="21"/>
        <v>0</v>
      </c>
      <c r="AF43" s="59">
        <f t="shared" si="22"/>
        <v>0</v>
      </c>
      <c r="AG43" s="91">
        <f t="shared" si="23"/>
        <v>0</v>
      </c>
      <c r="AH43" s="53">
        <f t="shared" si="24"/>
        <v>0</v>
      </c>
      <c r="AI43" s="53">
        <f t="shared" si="25"/>
        <v>0</v>
      </c>
      <c r="AJ43" s="57">
        <f t="shared" si="26"/>
        <v>0</v>
      </c>
      <c r="AK43" s="61">
        <f t="shared" si="27"/>
        <v>0</v>
      </c>
      <c r="AL43" s="53">
        <f t="shared" si="28"/>
        <v>0</v>
      </c>
      <c r="AM43" s="53">
        <f t="shared" si="29"/>
        <v>0</v>
      </c>
      <c r="AN43" s="71">
        <f t="shared" si="30"/>
        <v>0</v>
      </c>
      <c r="AO43" s="42"/>
      <c r="AP43" s="42"/>
    </row>
    <row r="44" spans="1:42">
      <c r="A44" s="299">
        <f t="shared" si="15"/>
        <v>37</v>
      </c>
      <c r="B44" s="289" t="s">
        <v>110</v>
      </c>
      <c r="C44" s="213">
        <v>85411</v>
      </c>
      <c r="D44" s="224" t="s">
        <v>197</v>
      </c>
      <c r="E44" s="385" t="s">
        <v>0</v>
      </c>
      <c r="F44" s="417">
        <f t="shared" si="16"/>
        <v>47</v>
      </c>
      <c r="G44" s="447">
        <v>47</v>
      </c>
      <c r="H44" s="546"/>
      <c r="I44" s="57"/>
      <c r="J44" s="196"/>
      <c r="K44" s="410"/>
      <c r="L44" s="89"/>
      <c r="M44" s="78"/>
      <c r="N44" s="88"/>
      <c r="O44" s="88"/>
      <c r="P44" s="80"/>
      <c r="Q44" s="79"/>
      <c r="R44" s="52"/>
      <c r="S44" s="52"/>
      <c r="T44" s="122"/>
      <c r="U44" s="129"/>
      <c r="V44" s="122"/>
      <c r="W44" s="122"/>
      <c r="X44" s="122"/>
      <c r="Y44" s="123"/>
      <c r="Z44" s="75"/>
      <c r="AA44" s="163">
        <f t="shared" si="17"/>
        <v>47</v>
      </c>
      <c r="AB44" s="57">
        <f t="shared" si="18"/>
        <v>0</v>
      </c>
      <c r="AC44" s="77">
        <f t="shared" si="19"/>
        <v>0</v>
      </c>
      <c r="AD44" s="90">
        <f t="shared" si="20"/>
        <v>0</v>
      </c>
      <c r="AE44" s="88">
        <f t="shared" si="21"/>
        <v>0</v>
      </c>
      <c r="AF44" s="59">
        <f t="shared" si="22"/>
        <v>0</v>
      </c>
      <c r="AG44" s="91">
        <f t="shared" si="23"/>
        <v>0</v>
      </c>
      <c r="AH44" s="53">
        <f t="shared" si="24"/>
        <v>0</v>
      </c>
      <c r="AI44" s="53">
        <f t="shared" si="25"/>
        <v>0</v>
      </c>
      <c r="AJ44" s="57">
        <f t="shared" si="26"/>
        <v>0</v>
      </c>
      <c r="AK44" s="61">
        <f t="shared" si="27"/>
        <v>0</v>
      </c>
      <c r="AL44" s="53">
        <f t="shared" si="28"/>
        <v>0</v>
      </c>
      <c r="AM44" s="53">
        <f t="shared" si="29"/>
        <v>0</v>
      </c>
      <c r="AN44" s="71">
        <f t="shared" si="30"/>
        <v>0</v>
      </c>
      <c r="AO44" s="42"/>
      <c r="AP44" s="42"/>
    </row>
    <row r="45" spans="1:42">
      <c r="A45" s="299">
        <f t="shared" si="15"/>
        <v>38</v>
      </c>
      <c r="B45" s="556" t="s">
        <v>581</v>
      </c>
      <c r="C45" s="279">
        <v>62077</v>
      </c>
      <c r="D45" s="279" t="s">
        <v>523</v>
      </c>
      <c r="E45" s="553" t="s">
        <v>12</v>
      </c>
      <c r="F45" s="417">
        <f t="shared" si="16"/>
        <v>46</v>
      </c>
      <c r="G45" s="233"/>
      <c r="H45" s="549">
        <v>46</v>
      </c>
      <c r="I45" s="57"/>
      <c r="J45" s="468"/>
      <c r="K45" s="410"/>
      <c r="L45" s="89"/>
      <c r="M45" s="78"/>
      <c r="N45" s="88"/>
      <c r="O45" s="88"/>
      <c r="P45" s="80"/>
      <c r="Q45" s="79"/>
      <c r="R45" s="52"/>
      <c r="S45" s="52"/>
      <c r="T45" s="122"/>
      <c r="U45" s="129"/>
      <c r="V45" s="122"/>
      <c r="W45" s="122"/>
      <c r="X45" s="122"/>
      <c r="Y45" s="123"/>
      <c r="Z45" s="75"/>
      <c r="AA45" s="163">
        <f t="shared" si="17"/>
        <v>0</v>
      </c>
      <c r="AB45" s="57">
        <f t="shared" si="18"/>
        <v>46</v>
      </c>
      <c r="AC45" s="77">
        <f t="shared" si="19"/>
        <v>0</v>
      </c>
      <c r="AD45" s="90">
        <f t="shared" si="20"/>
        <v>0</v>
      </c>
      <c r="AE45" s="88">
        <f t="shared" si="21"/>
        <v>0</v>
      </c>
      <c r="AF45" s="59">
        <f t="shared" si="22"/>
        <v>0</v>
      </c>
      <c r="AG45" s="91">
        <f t="shared" si="23"/>
        <v>0</v>
      </c>
      <c r="AH45" s="53">
        <f t="shared" si="24"/>
        <v>0</v>
      </c>
      <c r="AI45" s="53">
        <f t="shared" si="25"/>
        <v>0</v>
      </c>
      <c r="AJ45" s="57">
        <f t="shared" si="26"/>
        <v>0</v>
      </c>
      <c r="AK45" s="61">
        <f t="shared" si="27"/>
        <v>0</v>
      </c>
      <c r="AL45" s="53">
        <f t="shared" si="28"/>
        <v>0</v>
      </c>
      <c r="AM45" s="53">
        <f t="shared" si="29"/>
        <v>0</v>
      </c>
      <c r="AN45" s="71">
        <f t="shared" si="30"/>
        <v>0</v>
      </c>
      <c r="AO45" s="42"/>
      <c r="AP45" s="42"/>
    </row>
    <row r="46" spans="1:42">
      <c r="A46" s="299">
        <f t="shared" si="15"/>
        <v>39</v>
      </c>
      <c r="B46" s="289" t="s">
        <v>234</v>
      </c>
      <c r="C46" s="213">
        <v>85402</v>
      </c>
      <c r="D46" s="224" t="s">
        <v>235</v>
      </c>
      <c r="E46" s="385" t="s">
        <v>0</v>
      </c>
      <c r="F46" s="417">
        <f t="shared" si="16"/>
        <v>45</v>
      </c>
      <c r="G46" s="447">
        <v>45</v>
      </c>
      <c r="H46" s="546"/>
      <c r="I46" s="57"/>
      <c r="J46" s="222"/>
      <c r="K46" s="410"/>
      <c r="L46" s="89"/>
      <c r="M46" s="78"/>
      <c r="N46" s="88"/>
      <c r="O46" s="88"/>
      <c r="P46" s="80"/>
      <c r="Q46" s="79"/>
      <c r="R46" s="52"/>
      <c r="S46" s="52"/>
      <c r="T46" s="122"/>
      <c r="U46" s="129"/>
      <c r="V46" s="122"/>
      <c r="W46" s="122"/>
      <c r="X46" s="122"/>
      <c r="Y46" s="123"/>
      <c r="Z46" s="75"/>
      <c r="AA46" s="163">
        <f t="shared" si="17"/>
        <v>45</v>
      </c>
      <c r="AB46" s="57">
        <f t="shared" si="18"/>
        <v>0</v>
      </c>
      <c r="AC46" s="77">
        <f t="shared" si="19"/>
        <v>0</v>
      </c>
      <c r="AD46" s="90">
        <f t="shared" si="20"/>
        <v>0</v>
      </c>
      <c r="AE46" s="88">
        <f t="shared" si="21"/>
        <v>0</v>
      </c>
      <c r="AF46" s="59">
        <f t="shared" si="22"/>
        <v>0</v>
      </c>
      <c r="AG46" s="91">
        <f t="shared" si="23"/>
        <v>0</v>
      </c>
      <c r="AH46" s="53">
        <f t="shared" si="24"/>
        <v>0</v>
      </c>
      <c r="AI46" s="53">
        <f t="shared" si="25"/>
        <v>0</v>
      </c>
      <c r="AJ46" s="57">
        <f t="shared" si="26"/>
        <v>0</v>
      </c>
      <c r="AK46" s="61">
        <f t="shared" si="27"/>
        <v>0</v>
      </c>
      <c r="AL46" s="53">
        <f t="shared" si="28"/>
        <v>0</v>
      </c>
      <c r="AM46" s="53">
        <f t="shared" si="29"/>
        <v>0</v>
      </c>
      <c r="AN46" s="71">
        <f t="shared" si="30"/>
        <v>0</v>
      </c>
      <c r="AO46" s="42"/>
      <c r="AP46" s="42"/>
    </row>
    <row r="47" spans="1:42">
      <c r="A47" s="299">
        <f t="shared" si="15"/>
        <v>40</v>
      </c>
      <c r="B47" s="289" t="s">
        <v>126</v>
      </c>
      <c r="C47" s="213">
        <v>85419</v>
      </c>
      <c r="D47" s="224" t="s">
        <v>214</v>
      </c>
      <c r="E47" s="385" t="s">
        <v>0</v>
      </c>
      <c r="F47" s="417">
        <f t="shared" si="16"/>
        <v>35</v>
      </c>
      <c r="G47" s="447">
        <v>35</v>
      </c>
      <c r="H47" s="546"/>
      <c r="I47" s="57"/>
      <c r="J47" s="222"/>
      <c r="K47" s="410"/>
      <c r="L47" s="89"/>
      <c r="M47" s="78"/>
      <c r="N47" s="88"/>
      <c r="O47" s="88"/>
      <c r="P47" s="80"/>
      <c r="Q47" s="79"/>
      <c r="R47" s="52"/>
      <c r="S47" s="52"/>
      <c r="T47" s="122"/>
      <c r="U47" s="129"/>
      <c r="V47" s="122"/>
      <c r="W47" s="122"/>
      <c r="X47" s="122"/>
      <c r="Y47" s="123"/>
      <c r="Z47" s="75"/>
      <c r="AA47" s="163">
        <f t="shared" si="17"/>
        <v>35</v>
      </c>
      <c r="AB47" s="57">
        <f t="shared" si="18"/>
        <v>0</v>
      </c>
      <c r="AC47" s="77">
        <f t="shared" si="19"/>
        <v>0</v>
      </c>
      <c r="AD47" s="90">
        <f t="shared" si="20"/>
        <v>0</v>
      </c>
      <c r="AE47" s="88">
        <f t="shared" si="21"/>
        <v>0</v>
      </c>
      <c r="AF47" s="59">
        <f t="shared" si="22"/>
        <v>0</v>
      </c>
      <c r="AG47" s="91">
        <f t="shared" si="23"/>
        <v>0</v>
      </c>
      <c r="AH47" s="53">
        <f t="shared" si="24"/>
        <v>0</v>
      </c>
      <c r="AI47" s="53">
        <f t="shared" si="25"/>
        <v>0</v>
      </c>
      <c r="AJ47" s="57">
        <f t="shared" si="26"/>
        <v>0</v>
      </c>
      <c r="AK47" s="61">
        <f t="shared" si="27"/>
        <v>0</v>
      </c>
      <c r="AL47" s="53">
        <f t="shared" si="28"/>
        <v>0</v>
      </c>
      <c r="AM47" s="53">
        <f t="shared" si="29"/>
        <v>0</v>
      </c>
      <c r="AN47" s="71">
        <f t="shared" si="30"/>
        <v>0</v>
      </c>
      <c r="AO47" s="42"/>
      <c r="AP47" s="42"/>
    </row>
    <row r="48" spans="1:42">
      <c r="A48" s="299">
        <f t="shared" si="15"/>
        <v>41</v>
      </c>
      <c r="B48" s="291" t="s">
        <v>191</v>
      </c>
      <c r="C48" s="258">
        <v>85418</v>
      </c>
      <c r="D48" s="224" t="s">
        <v>192</v>
      </c>
      <c r="E48" s="385" t="s">
        <v>0</v>
      </c>
      <c r="F48" s="417">
        <f t="shared" si="16"/>
        <v>34</v>
      </c>
      <c r="G48" s="447">
        <v>34</v>
      </c>
      <c r="H48" s="546"/>
      <c r="I48" s="57"/>
      <c r="J48" s="222"/>
      <c r="K48" s="410"/>
      <c r="L48" s="89"/>
      <c r="M48" s="78"/>
      <c r="N48" s="88"/>
      <c r="O48" s="88"/>
      <c r="P48" s="80"/>
      <c r="Q48" s="79"/>
      <c r="R48" s="52"/>
      <c r="S48" s="52"/>
      <c r="T48" s="122"/>
      <c r="U48" s="129"/>
      <c r="V48" s="122"/>
      <c r="W48" s="122"/>
      <c r="X48" s="122"/>
      <c r="Y48" s="123"/>
      <c r="Z48" s="75"/>
      <c r="AA48" s="163">
        <f t="shared" si="17"/>
        <v>34</v>
      </c>
      <c r="AB48" s="57">
        <f t="shared" si="18"/>
        <v>0</v>
      </c>
      <c r="AC48" s="77">
        <f t="shared" si="19"/>
        <v>0</v>
      </c>
      <c r="AD48" s="90">
        <f t="shared" si="20"/>
        <v>0</v>
      </c>
      <c r="AE48" s="88">
        <f t="shared" si="21"/>
        <v>0</v>
      </c>
      <c r="AF48" s="59">
        <f t="shared" si="22"/>
        <v>0</v>
      </c>
      <c r="AG48" s="91">
        <f t="shared" si="23"/>
        <v>0</v>
      </c>
      <c r="AH48" s="53">
        <f t="shared" si="24"/>
        <v>0</v>
      </c>
      <c r="AI48" s="53">
        <f t="shared" si="25"/>
        <v>0</v>
      </c>
      <c r="AJ48" s="57">
        <f t="shared" si="26"/>
        <v>0</v>
      </c>
      <c r="AK48" s="61">
        <f t="shared" si="27"/>
        <v>0</v>
      </c>
      <c r="AL48" s="53">
        <f t="shared" si="28"/>
        <v>0</v>
      </c>
      <c r="AM48" s="53">
        <f t="shared" si="29"/>
        <v>0</v>
      </c>
      <c r="AN48" s="71">
        <f t="shared" si="30"/>
        <v>0</v>
      </c>
      <c r="AO48" s="42"/>
      <c r="AP48" s="42"/>
    </row>
    <row r="49" spans="1:42">
      <c r="A49" s="299">
        <f t="shared" si="15"/>
        <v>42</v>
      </c>
      <c r="B49" s="287" t="s">
        <v>285</v>
      </c>
      <c r="C49" s="196">
        <v>94348</v>
      </c>
      <c r="D49" s="207" t="s">
        <v>286</v>
      </c>
      <c r="E49" s="384" t="s">
        <v>11</v>
      </c>
      <c r="F49" s="417">
        <f t="shared" si="16"/>
        <v>0</v>
      </c>
      <c r="G49" s="233"/>
      <c r="H49" s="546"/>
      <c r="I49" s="57"/>
      <c r="J49" s="468">
        <v>0</v>
      </c>
      <c r="K49" s="410"/>
      <c r="L49" s="89"/>
      <c r="M49" s="78"/>
      <c r="N49" s="88"/>
      <c r="O49" s="88"/>
      <c r="P49" s="80"/>
      <c r="Q49" s="79"/>
      <c r="R49" s="52"/>
      <c r="S49" s="52"/>
      <c r="T49" s="122"/>
      <c r="U49" s="129"/>
      <c r="V49" s="122"/>
      <c r="W49" s="122"/>
      <c r="X49" s="122"/>
      <c r="Y49" s="123"/>
      <c r="Z49" s="75"/>
      <c r="AA49" s="163">
        <f t="shared" si="17"/>
        <v>0</v>
      </c>
      <c r="AB49" s="57">
        <f t="shared" si="18"/>
        <v>0</v>
      </c>
      <c r="AC49" s="77">
        <f t="shared" si="19"/>
        <v>0</v>
      </c>
      <c r="AD49" s="90">
        <f t="shared" si="20"/>
        <v>0</v>
      </c>
      <c r="AE49" s="88">
        <f t="shared" si="21"/>
        <v>0</v>
      </c>
      <c r="AF49" s="59">
        <f t="shared" si="22"/>
        <v>0</v>
      </c>
      <c r="AG49" s="91">
        <f t="shared" si="23"/>
        <v>0</v>
      </c>
      <c r="AH49" s="53">
        <f t="shared" si="24"/>
        <v>0</v>
      </c>
      <c r="AI49" s="53">
        <f t="shared" si="25"/>
        <v>0</v>
      </c>
      <c r="AJ49" s="57">
        <f t="shared" si="26"/>
        <v>0</v>
      </c>
      <c r="AK49" s="61">
        <f t="shared" si="27"/>
        <v>0</v>
      </c>
      <c r="AL49" s="53">
        <f t="shared" si="28"/>
        <v>0</v>
      </c>
      <c r="AM49" s="53">
        <f t="shared" si="29"/>
        <v>0</v>
      </c>
      <c r="AN49" s="71">
        <f t="shared" si="30"/>
        <v>0</v>
      </c>
      <c r="AO49" s="42"/>
      <c r="AP49" s="42"/>
    </row>
    <row r="50" spans="1:42">
      <c r="A50" s="299">
        <f t="shared" si="15"/>
        <v>43</v>
      </c>
      <c r="B50" s="287" t="s">
        <v>306</v>
      </c>
      <c r="C50" s="196">
        <v>94345</v>
      </c>
      <c r="D50" s="207" t="s">
        <v>307</v>
      </c>
      <c r="E50" s="384" t="s">
        <v>11</v>
      </c>
      <c r="F50" s="417">
        <f t="shared" si="16"/>
        <v>0</v>
      </c>
      <c r="G50" s="447"/>
      <c r="H50" s="546"/>
      <c r="I50" s="57"/>
      <c r="J50" s="223">
        <v>0</v>
      </c>
      <c r="K50" s="410"/>
      <c r="L50" s="89"/>
      <c r="M50" s="78"/>
      <c r="N50" s="88"/>
      <c r="O50" s="88"/>
      <c r="P50" s="80"/>
      <c r="Q50" s="79"/>
      <c r="R50" s="52"/>
      <c r="S50" s="52"/>
      <c r="T50" s="122"/>
      <c r="U50" s="129"/>
      <c r="V50" s="122"/>
      <c r="W50" s="122"/>
      <c r="X50" s="122"/>
      <c r="Y50" s="123"/>
      <c r="Z50" s="75"/>
      <c r="AA50" s="163">
        <f t="shared" si="17"/>
        <v>0</v>
      </c>
      <c r="AB50" s="57">
        <f t="shared" si="18"/>
        <v>0</v>
      </c>
      <c r="AC50" s="77">
        <f t="shared" si="19"/>
        <v>0</v>
      </c>
      <c r="AD50" s="90">
        <f t="shared" si="20"/>
        <v>0</v>
      </c>
      <c r="AE50" s="88">
        <f t="shared" si="21"/>
        <v>0</v>
      </c>
      <c r="AF50" s="59">
        <f t="shared" si="22"/>
        <v>0</v>
      </c>
      <c r="AG50" s="91">
        <f t="shared" si="23"/>
        <v>0</v>
      </c>
      <c r="AH50" s="53">
        <f t="shared" si="24"/>
        <v>0</v>
      </c>
      <c r="AI50" s="53">
        <f t="shared" si="25"/>
        <v>0</v>
      </c>
      <c r="AJ50" s="57">
        <f t="shared" si="26"/>
        <v>0</v>
      </c>
      <c r="AK50" s="61">
        <f t="shared" si="27"/>
        <v>0</v>
      </c>
      <c r="AL50" s="53">
        <f t="shared" si="28"/>
        <v>0</v>
      </c>
      <c r="AM50" s="53">
        <f t="shared" si="29"/>
        <v>0</v>
      </c>
      <c r="AN50" s="71">
        <f t="shared" si="30"/>
        <v>0</v>
      </c>
      <c r="AO50" s="42"/>
      <c r="AP50" s="42"/>
    </row>
    <row r="51" spans="1:42">
      <c r="A51" s="299">
        <f t="shared" si="15"/>
        <v>44</v>
      </c>
      <c r="B51" s="287" t="s">
        <v>337</v>
      </c>
      <c r="C51" s="196">
        <v>94344</v>
      </c>
      <c r="D51" s="207" t="s">
        <v>305</v>
      </c>
      <c r="E51" s="384" t="s">
        <v>11</v>
      </c>
      <c r="F51" s="417">
        <f t="shared" si="16"/>
        <v>0</v>
      </c>
      <c r="G51" s="447"/>
      <c r="H51" s="546"/>
      <c r="I51" s="57"/>
      <c r="J51" s="223">
        <v>0</v>
      </c>
      <c r="K51" s="410"/>
      <c r="L51" s="89"/>
      <c r="M51" s="78"/>
      <c r="N51" s="88"/>
      <c r="O51" s="88"/>
      <c r="P51" s="80"/>
      <c r="Q51" s="79"/>
      <c r="R51" s="52"/>
      <c r="S51" s="52"/>
      <c r="T51" s="122"/>
      <c r="U51" s="129"/>
      <c r="V51" s="122"/>
      <c r="W51" s="122"/>
      <c r="X51" s="122"/>
      <c r="Y51" s="123"/>
      <c r="Z51" s="75"/>
      <c r="AA51" s="163">
        <f t="shared" si="17"/>
        <v>0</v>
      </c>
      <c r="AB51" s="57">
        <f t="shared" si="18"/>
        <v>0</v>
      </c>
      <c r="AC51" s="77">
        <f t="shared" si="19"/>
        <v>0</v>
      </c>
      <c r="AD51" s="90">
        <f t="shared" si="20"/>
        <v>0</v>
      </c>
      <c r="AE51" s="88">
        <f t="shared" si="21"/>
        <v>0</v>
      </c>
      <c r="AF51" s="59">
        <f t="shared" si="22"/>
        <v>0</v>
      </c>
      <c r="AG51" s="91">
        <f t="shared" si="23"/>
        <v>0</v>
      </c>
      <c r="AH51" s="53">
        <f t="shared" si="24"/>
        <v>0</v>
      </c>
      <c r="AI51" s="53">
        <f t="shared" si="25"/>
        <v>0</v>
      </c>
      <c r="AJ51" s="57">
        <f t="shared" si="26"/>
        <v>0</v>
      </c>
      <c r="AK51" s="61">
        <f t="shared" si="27"/>
        <v>0</v>
      </c>
      <c r="AL51" s="53">
        <f t="shared" si="28"/>
        <v>0</v>
      </c>
      <c r="AM51" s="53">
        <f t="shared" si="29"/>
        <v>0</v>
      </c>
      <c r="AN51" s="71">
        <f t="shared" si="30"/>
        <v>0</v>
      </c>
      <c r="AO51" s="42"/>
      <c r="AP51" s="42"/>
    </row>
    <row r="52" spans="1:42">
      <c r="A52" s="299">
        <f t="shared" si="15"/>
        <v>45</v>
      </c>
      <c r="B52" s="287" t="s">
        <v>315</v>
      </c>
      <c r="C52" s="196">
        <v>94343</v>
      </c>
      <c r="D52" s="207" t="s">
        <v>316</v>
      </c>
      <c r="E52" s="384" t="s">
        <v>11</v>
      </c>
      <c r="F52" s="417">
        <f t="shared" si="16"/>
        <v>0</v>
      </c>
      <c r="G52" s="447"/>
      <c r="H52" s="546"/>
      <c r="I52" s="57"/>
      <c r="J52" s="223">
        <v>0</v>
      </c>
      <c r="K52" s="410"/>
      <c r="L52" s="89"/>
      <c r="M52" s="78"/>
      <c r="N52" s="88"/>
      <c r="O52" s="88"/>
      <c r="P52" s="80"/>
      <c r="Q52" s="79"/>
      <c r="R52" s="52"/>
      <c r="S52" s="52"/>
      <c r="T52" s="122"/>
      <c r="U52" s="129"/>
      <c r="V52" s="122"/>
      <c r="W52" s="122"/>
      <c r="X52" s="122"/>
      <c r="Y52" s="123"/>
      <c r="Z52" s="75"/>
      <c r="AA52" s="163">
        <f t="shared" si="17"/>
        <v>0</v>
      </c>
      <c r="AB52" s="57">
        <f t="shared" si="18"/>
        <v>0</v>
      </c>
      <c r="AC52" s="77">
        <f t="shared" si="19"/>
        <v>0</v>
      </c>
      <c r="AD52" s="90">
        <f t="shared" si="20"/>
        <v>0</v>
      </c>
      <c r="AE52" s="88">
        <f t="shared" si="21"/>
        <v>0</v>
      </c>
      <c r="AF52" s="59">
        <f t="shared" si="22"/>
        <v>0</v>
      </c>
      <c r="AG52" s="91">
        <f t="shared" si="23"/>
        <v>0</v>
      </c>
      <c r="AH52" s="53">
        <f t="shared" si="24"/>
        <v>0</v>
      </c>
      <c r="AI52" s="53">
        <f t="shared" si="25"/>
        <v>0</v>
      </c>
      <c r="AJ52" s="57">
        <f t="shared" si="26"/>
        <v>0</v>
      </c>
      <c r="AK52" s="61">
        <f t="shared" si="27"/>
        <v>0</v>
      </c>
      <c r="AL52" s="53">
        <f t="shared" si="28"/>
        <v>0</v>
      </c>
      <c r="AM52" s="53">
        <f t="shared" si="29"/>
        <v>0</v>
      </c>
      <c r="AN52" s="71">
        <f t="shared" si="30"/>
        <v>0</v>
      </c>
      <c r="AO52" s="42"/>
      <c r="AP52" s="42"/>
    </row>
    <row r="53" spans="1:42">
      <c r="A53" s="299">
        <f t="shared" si="15"/>
        <v>46</v>
      </c>
      <c r="B53" s="287" t="s">
        <v>287</v>
      </c>
      <c r="C53" s="196">
        <v>94341</v>
      </c>
      <c r="D53" s="207" t="s">
        <v>288</v>
      </c>
      <c r="E53" s="384" t="s">
        <v>11</v>
      </c>
      <c r="F53" s="417">
        <f t="shared" si="16"/>
        <v>0</v>
      </c>
      <c r="G53" s="447"/>
      <c r="H53" s="546"/>
      <c r="I53" s="57"/>
      <c r="J53" s="196">
        <v>0</v>
      </c>
      <c r="K53" s="410"/>
      <c r="L53" s="89"/>
      <c r="M53" s="78"/>
      <c r="N53" s="88"/>
      <c r="O53" s="88"/>
      <c r="P53" s="80"/>
      <c r="Q53" s="79"/>
      <c r="R53" s="52"/>
      <c r="S53" s="52"/>
      <c r="T53" s="122"/>
      <c r="U53" s="129"/>
      <c r="V53" s="122"/>
      <c r="W53" s="122"/>
      <c r="X53" s="122"/>
      <c r="Y53" s="123"/>
      <c r="Z53" s="75"/>
      <c r="AA53" s="163">
        <f t="shared" si="17"/>
        <v>0</v>
      </c>
      <c r="AB53" s="57">
        <f t="shared" si="18"/>
        <v>0</v>
      </c>
      <c r="AC53" s="77">
        <f t="shared" si="19"/>
        <v>0</v>
      </c>
      <c r="AD53" s="90">
        <f t="shared" si="20"/>
        <v>0</v>
      </c>
      <c r="AE53" s="88">
        <f t="shared" si="21"/>
        <v>0</v>
      </c>
      <c r="AF53" s="59">
        <f t="shared" si="22"/>
        <v>0</v>
      </c>
      <c r="AG53" s="91">
        <f t="shared" si="23"/>
        <v>0</v>
      </c>
      <c r="AH53" s="53">
        <f t="shared" si="24"/>
        <v>0</v>
      </c>
      <c r="AI53" s="53">
        <f t="shared" si="25"/>
        <v>0</v>
      </c>
      <c r="AJ53" s="57">
        <f t="shared" si="26"/>
        <v>0</v>
      </c>
      <c r="AK53" s="61">
        <f t="shared" si="27"/>
        <v>0</v>
      </c>
      <c r="AL53" s="53">
        <f t="shared" si="28"/>
        <v>0</v>
      </c>
      <c r="AM53" s="53">
        <f t="shared" si="29"/>
        <v>0</v>
      </c>
      <c r="AN53" s="71">
        <f t="shared" si="30"/>
        <v>0</v>
      </c>
      <c r="AO53" s="42"/>
      <c r="AP53" s="42"/>
    </row>
    <row r="54" spans="1:42">
      <c r="A54" s="299">
        <f t="shared" si="15"/>
        <v>47</v>
      </c>
      <c r="B54" s="287" t="s">
        <v>262</v>
      </c>
      <c r="C54" s="196">
        <v>93340</v>
      </c>
      <c r="D54" s="207" t="s">
        <v>263</v>
      </c>
      <c r="E54" s="384" t="s">
        <v>11</v>
      </c>
      <c r="F54" s="417">
        <f t="shared" si="16"/>
        <v>0</v>
      </c>
      <c r="G54" s="447"/>
      <c r="H54" s="546"/>
      <c r="I54" s="57"/>
      <c r="J54" s="196">
        <v>0</v>
      </c>
      <c r="K54" s="410"/>
      <c r="L54" s="89"/>
      <c r="M54" s="78"/>
      <c r="N54" s="88"/>
      <c r="O54" s="88"/>
      <c r="P54" s="80"/>
      <c r="Q54" s="79"/>
      <c r="R54" s="52"/>
      <c r="S54" s="52"/>
      <c r="T54" s="122"/>
      <c r="U54" s="129"/>
      <c r="V54" s="122"/>
      <c r="W54" s="122"/>
      <c r="X54" s="122"/>
      <c r="Y54" s="123"/>
      <c r="Z54" s="75"/>
      <c r="AA54" s="163">
        <f t="shared" si="17"/>
        <v>0</v>
      </c>
      <c r="AB54" s="57">
        <f t="shared" si="18"/>
        <v>0</v>
      </c>
      <c r="AC54" s="77">
        <f t="shared" si="19"/>
        <v>0</v>
      </c>
      <c r="AD54" s="90">
        <f t="shared" si="20"/>
        <v>0</v>
      </c>
      <c r="AE54" s="88">
        <f t="shared" si="21"/>
        <v>0</v>
      </c>
      <c r="AF54" s="59">
        <f t="shared" si="22"/>
        <v>0</v>
      </c>
      <c r="AG54" s="91">
        <f t="shared" si="23"/>
        <v>0</v>
      </c>
      <c r="AH54" s="53">
        <f t="shared" si="24"/>
        <v>0</v>
      </c>
      <c r="AI54" s="53">
        <f t="shared" si="25"/>
        <v>0</v>
      </c>
      <c r="AJ54" s="57">
        <f t="shared" si="26"/>
        <v>0</v>
      </c>
      <c r="AK54" s="61">
        <f t="shared" si="27"/>
        <v>0</v>
      </c>
      <c r="AL54" s="53">
        <f t="shared" si="28"/>
        <v>0</v>
      </c>
      <c r="AM54" s="53">
        <f t="shared" si="29"/>
        <v>0</v>
      </c>
      <c r="AN54" s="71">
        <f t="shared" si="30"/>
        <v>0</v>
      </c>
      <c r="AO54" s="42"/>
      <c r="AP54" s="42"/>
    </row>
    <row r="55" spans="1:42">
      <c r="A55" s="299">
        <f t="shared" si="15"/>
        <v>48</v>
      </c>
      <c r="B55" s="287" t="s">
        <v>311</v>
      </c>
      <c r="C55" s="196">
        <v>89685</v>
      </c>
      <c r="D55" s="207" t="s">
        <v>312</v>
      </c>
      <c r="E55" s="384" t="s">
        <v>11</v>
      </c>
      <c r="F55" s="417">
        <f t="shared" si="16"/>
        <v>0</v>
      </c>
      <c r="G55" s="447"/>
      <c r="H55" s="546"/>
      <c r="I55" s="57"/>
      <c r="J55" s="223">
        <v>0</v>
      </c>
      <c r="K55" s="410"/>
      <c r="L55" s="89"/>
      <c r="M55" s="78"/>
      <c r="N55" s="88"/>
      <c r="O55" s="88"/>
      <c r="P55" s="80"/>
      <c r="Q55" s="79"/>
      <c r="R55" s="52"/>
      <c r="S55" s="52"/>
      <c r="T55" s="122"/>
      <c r="U55" s="129"/>
      <c r="V55" s="122"/>
      <c r="W55" s="122"/>
      <c r="X55" s="122"/>
      <c r="Y55" s="123"/>
      <c r="Z55" s="75"/>
      <c r="AA55" s="163">
        <f t="shared" si="17"/>
        <v>0</v>
      </c>
      <c r="AB55" s="57">
        <f t="shared" si="18"/>
        <v>0</v>
      </c>
      <c r="AC55" s="77">
        <f t="shared" si="19"/>
        <v>0</v>
      </c>
      <c r="AD55" s="90">
        <f t="shared" si="20"/>
        <v>0</v>
      </c>
      <c r="AE55" s="88">
        <f t="shared" si="21"/>
        <v>0</v>
      </c>
      <c r="AF55" s="59">
        <f t="shared" si="22"/>
        <v>0</v>
      </c>
      <c r="AG55" s="91">
        <f t="shared" si="23"/>
        <v>0</v>
      </c>
      <c r="AH55" s="53">
        <f t="shared" si="24"/>
        <v>0</v>
      </c>
      <c r="AI55" s="53">
        <f t="shared" si="25"/>
        <v>0</v>
      </c>
      <c r="AJ55" s="57">
        <f t="shared" si="26"/>
        <v>0</v>
      </c>
      <c r="AK55" s="61">
        <f t="shared" si="27"/>
        <v>0</v>
      </c>
      <c r="AL55" s="53">
        <f t="shared" si="28"/>
        <v>0</v>
      </c>
      <c r="AM55" s="53">
        <f t="shared" si="29"/>
        <v>0</v>
      </c>
      <c r="AN55" s="71">
        <f t="shared" si="30"/>
        <v>0</v>
      </c>
      <c r="AO55" s="42"/>
      <c r="AP55" s="42"/>
    </row>
    <row r="56" spans="1:42">
      <c r="A56" s="299">
        <f t="shared" si="15"/>
        <v>49</v>
      </c>
      <c r="B56" s="287" t="s">
        <v>291</v>
      </c>
      <c r="C56" s="196">
        <v>89679</v>
      </c>
      <c r="D56" s="207" t="s">
        <v>292</v>
      </c>
      <c r="E56" s="384" t="s">
        <v>11</v>
      </c>
      <c r="F56" s="417">
        <f t="shared" si="16"/>
        <v>0</v>
      </c>
      <c r="G56" s="447"/>
      <c r="H56" s="546"/>
      <c r="I56" s="57"/>
      <c r="J56" s="196">
        <v>0</v>
      </c>
      <c r="K56" s="410"/>
      <c r="L56" s="89"/>
      <c r="M56" s="78"/>
      <c r="N56" s="88"/>
      <c r="O56" s="88"/>
      <c r="P56" s="80"/>
      <c r="Q56" s="79"/>
      <c r="R56" s="52"/>
      <c r="S56" s="52"/>
      <c r="T56" s="122"/>
      <c r="U56" s="129"/>
      <c r="V56" s="122"/>
      <c r="W56" s="122"/>
      <c r="X56" s="122"/>
      <c r="Y56" s="123"/>
      <c r="Z56" s="75"/>
      <c r="AA56" s="163">
        <f t="shared" si="17"/>
        <v>0</v>
      </c>
      <c r="AB56" s="57">
        <f t="shared" si="18"/>
        <v>0</v>
      </c>
      <c r="AC56" s="77">
        <f t="shared" si="19"/>
        <v>0</v>
      </c>
      <c r="AD56" s="90">
        <f t="shared" si="20"/>
        <v>0</v>
      </c>
      <c r="AE56" s="88">
        <f t="shared" si="21"/>
        <v>0</v>
      </c>
      <c r="AF56" s="59">
        <f t="shared" si="22"/>
        <v>0</v>
      </c>
      <c r="AG56" s="91">
        <f t="shared" si="23"/>
        <v>0</v>
      </c>
      <c r="AH56" s="53">
        <f t="shared" si="24"/>
        <v>0</v>
      </c>
      <c r="AI56" s="53">
        <f t="shared" si="25"/>
        <v>0</v>
      </c>
      <c r="AJ56" s="57">
        <f t="shared" si="26"/>
        <v>0</v>
      </c>
      <c r="AK56" s="61">
        <f t="shared" si="27"/>
        <v>0</v>
      </c>
      <c r="AL56" s="53">
        <f t="shared" si="28"/>
        <v>0</v>
      </c>
      <c r="AM56" s="53">
        <f t="shared" si="29"/>
        <v>0</v>
      </c>
      <c r="AN56" s="71">
        <f t="shared" si="30"/>
        <v>0</v>
      </c>
      <c r="AO56" s="42"/>
      <c r="AP56" s="42"/>
    </row>
    <row r="57" spans="1:42">
      <c r="A57" s="299">
        <f t="shared" si="15"/>
        <v>50</v>
      </c>
      <c r="B57" s="290" t="s">
        <v>220</v>
      </c>
      <c r="C57" s="214">
        <v>85481</v>
      </c>
      <c r="D57" s="253" t="s">
        <v>221</v>
      </c>
      <c r="E57" s="384" t="s">
        <v>13</v>
      </c>
      <c r="F57" s="418">
        <f t="shared" si="16"/>
        <v>0</v>
      </c>
      <c r="G57" s="447">
        <v>0</v>
      </c>
      <c r="H57" s="546"/>
      <c r="I57" s="57"/>
      <c r="J57" s="222"/>
      <c r="K57" s="410"/>
      <c r="L57" s="89"/>
      <c r="M57" s="78"/>
      <c r="N57" s="88"/>
      <c r="O57" s="88"/>
      <c r="P57" s="80"/>
      <c r="Q57" s="79"/>
      <c r="R57" s="52"/>
      <c r="S57" s="52"/>
      <c r="T57" s="122"/>
      <c r="U57" s="129"/>
      <c r="V57" s="122"/>
      <c r="W57" s="122"/>
      <c r="X57" s="122"/>
      <c r="Y57" s="123"/>
      <c r="Z57" s="75"/>
      <c r="AA57" s="163">
        <f t="shared" si="17"/>
        <v>0</v>
      </c>
      <c r="AB57" s="57">
        <f t="shared" si="18"/>
        <v>0</v>
      </c>
      <c r="AC57" s="77">
        <f t="shared" si="19"/>
        <v>0</v>
      </c>
      <c r="AD57" s="90">
        <f t="shared" si="20"/>
        <v>0</v>
      </c>
      <c r="AE57" s="88">
        <f t="shared" si="21"/>
        <v>0</v>
      </c>
      <c r="AF57" s="59">
        <f t="shared" si="22"/>
        <v>0</v>
      </c>
      <c r="AG57" s="91">
        <f t="shared" si="23"/>
        <v>0</v>
      </c>
      <c r="AH57" s="53">
        <f t="shared" si="24"/>
        <v>0</v>
      </c>
      <c r="AI57" s="53">
        <f t="shared" si="25"/>
        <v>0</v>
      </c>
      <c r="AJ57" s="57">
        <f t="shared" si="26"/>
        <v>0</v>
      </c>
      <c r="AK57" s="61">
        <f t="shared" si="27"/>
        <v>0</v>
      </c>
      <c r="AL57" s="53">
        <f t="shared" si="28"/>
        <v>0</v>
      </c>
      <c r="AM57" s="53">
        <f t="shared" si="29"/>
        <v>0</v>
      </c>
      <c r="AN57" s="71">
        <f t="shared" si="30"/>
        <v>0</v>
      </c>
      <c r="AO57" s="42"/>
      <c r="AP57" s="42"/>
    </row>
    <row r="58" spans="1:42">
      <c r="A58" s="299">
        <f t="shared" si="15"/>
        <v>51</v>
      </c>
      <c r="B58" s="290" t="s">
        <v>118</v>
      </c>
      <c r="C58" s="214">
        <v>83914</v>
      </c>
      <c r="D58" s="253" t="s">
        <v>228</v>
      </c>
      <c r="E58" s="384" t="s">
        <v>11</v>
      </c>
      <c r="F58" s="417">
        <f t="shared" si="16"/>
        <v>0</v>
      </c>
      <c r="G58" s="447">
        <v>0</v>
      </c>
      <c r="H58" s="546"/>
      <c r="I58" s="57"/>
      <c r="J58" s="222"/>
      <c r="K58" s="410"/>
      <c r="L58" s="89"/>
      <c r="M58" s="78"/>
      <c r="N58" s="88"/>
      <c r="O58" s="88"/>
      <c r="P58" s="80"/>
      <c r="Q58" s="79"/>
      <c r="R58" s="52"/>
      <c r="S58" s="52"/>
      <c r="T58" s="122"/>
      <c r="U58" s="129"/>
      <c r="V58" s="122"/>
      <c r="W58" s="122"/>
      <c r="X58" s="122"/>
      <c r="Y58" s="123"/>
      <c r="Z58" s="75"/>
      <c r="AA58" s="163">
        <f t="shared" si="17"/>
        <v>0</v>
      </c>
      <c r="AB58" s="57">
        <f t="shared" si="18"/>
        <v>0</v>
      </c>
      <c r="AC58" s="77">
        <f t="shared" si="19"/>
        <v>0</v>
      </c>
      <c r="AD58" s="90">
        <f t="shared" si="20"/>
        <v>0</v>
      </c>
      <c r="AE58" s="88">
        <f t="shared" si="21"/>
        <v>0</v>
      </c>
      <c r="AF58" s="59">
        <f t="shared" si="22"/>
        <v>0</v>
      </c>
      <c r="AG58" s="91">
        <f t="shared" si="23"/>
        <v>0</v>
      </c>
      <c r="AH58" s="53">
        <f t="shared" si="24"/>
        <v>0</v>
      </c>
      <c r="AI58" s="53">
        <f t="shared" si="25"/>
        <v>0</v>
      </c>
      <c r="AJ58" s="57">
        <f t="shared" si="26"/>
        <v>0</v>
      </c>
      <c r="AK58" s="61">
        <f t="shared" si="27"/>
        <v>0</v>
      </c>
      <c r="AL58" s="53">
        <f t="shared" si="28"/>
        <v>0</v>
      </c>
      <c r="AM58" s="53">
        <f t="shared" si="29"/>
        <v>0</v>
      </c>
      <c r="AN58" s="71">
        <f t="shared" si="30"/>
        <v>0</v>
      </c>
      <c r="AO58" s="42"/>
      <c r="AP58" s="42"/>
    </row>
    <row r="59" spans="1:42">
      <c r="A59" s="299">
        <f t="shared" si="15"/>
        <v>52</v>
      </c>
      <c r="B59" s="289" t="s">
        <v>76</v>
      </c>
      <c r="C59" s="213">
        <v>76181</v>
      </c>
      <c r="D59" s="224" t="s">
        <v>226</v>
      </c>
      <c r="E59" s="385" t="s">
        <v>0</v>
      </c>
      <c r="F59" s="417">
        <f t="shared" si="16"/>
        <v>0</v>
      </c>
      <c r="G59" s="447">
        <v>0</v>
      </c>
      <c r="H59" s="546"/>
      <c r="I59" s="57"/>
      <c r="J59" s="196"/>
      <c r="K59" s="410"/>
      <c r="L59" s="89"/>
      <c r="M59" s="78"/>
      <c r="N59" s="88"/>
      <c r="O59" s="88"/>
      <c r="P59" s="80"/>
      <c r="Q59" s="79"/>
      <c r="R59" s="52"/>
      <c r="S59" s="52"/>
      <c r="T59" s="122"/>
      <c r="U59" s="129"/>
      <c r="V59" s="122"/>
      <c r="W59" s="122"/>
      <c r="X59" s="122"/>
      <c r="Y59" s="123"/>
      <c r="Z59" s="75"/>
      <c r="AA59" s="163">
        <f t="shared" si="17"/>
        <v>0</v>
      </c>
      <c r="AB59" s="57">
        <f t="shared" si="18"/>
        <v>0</v>
      </c>
      <c r="AC59" s="77">
        <f t="shared" si="19"/>
        <v>0</v>
      </c>
      <c r="AD59" s="90">
        <f t="shared" si="20"/>
        <v>0</v>
      </c>
      <c r="AE59" s="88">
        <f t="shared" si="21"/>
        <v>0</v>
      </c>
      <c r="AF59" s="59">
        <f t="shared" si="22"/>
        <v>0</v>
      </c>
      <c r="AG59" s="91">
        <f t="shared" si="23"/>
        <v>0</v>
      </c>
      <c r="AH59" s="53">
        <f t="shared" si="24"/>
        <v>0</v>
      </c>
      <c r="AI59" s="53">
        <f t="shared" si="25"/>
        <v>0</v>
      </c>
      <c r="AJ59" s="57">
        <f t="shared" si="26"/>
        <v>0</v>
      </c>
      <c r="AK59" s="61">
        <f t="shared" si="27"/>
        <v>0</v>
      </c>
      <c r="AL59" s="53">
        <f t="shared" si="28"/>
        <v>0</v>
      </c>
      <c r="AM59" s="53">
        <f t="shared" si="29"/>
        <v>0</v>
      </c>
      <c r="AN59" s="71">
        <f t="shared" si="30"/>
        <v>0</v>
      </c>
      <c r="AO59" s="42"/>
      <c r="AP59" s="42"/>
    </row>
    <row r="60" spans="1:42">
      <c r="A60" s="299">
        <f t="shared" si="15"/>
        <v>53</v>
      </c>
      <c r="B60" s="541" t="s">
        <v>582</v>
      </c>
      <c r="C60" s="544">
        <v>72085</v>
      </c>
      <c r="D60" s="544">
        <v>2596</v>
      </c>
      <c r="E60" s="544" t="s">
        <v>52</v>
      </c>
      <c r="F60" s="417">
        <f t="shared" si="16"/>
        <v>0</v>
      </c>
      <c r="G60" s="233"/>
      <c r="H60" s="549">
        <v>0</v>
      </c>
      <c r="I60" s="57"/>
      <c r="J60" s="468"/>
      <c r="K60" s="410"/>
      <c r="L60" s="89"/>
      <c r="M60" s="78"/>
      <c r="N60" s="88"/>
      <c r="O60" s="88"/>
      <c r="P60" s="80"/>
      <c r="Q60" s="79"/>
      <c r="R60" s="52"/>
      <c r="S60" s="52"/>
      <c r="T60" s="122"/>
      <c r="U60" s="129"/>
      <c r="V60" s="122"/>
      <c r="W60" s="122"/>
      <c r="X60" s="122"/>
      <c r="Y60" s="123"/>
      <c r="Z60" s="75"/>
      <c r="AA60" s="163">
        <f t="shared" si="17"/>
        <v>0</v>
      </c>
      <c r="AB60" s="57">
        <f t="shared" si="18"/>
        <v>0</v>
      </c>
      <c r="AC60" s="77">
        <f t="shared" si="19"/>
        <v>0</v>
      </c>
      <c r="AD60" s="90">
        <f t="shared" si="20"/>
        <v>0</v>
      </c>
      <c r="AE60" s="88">
        <f t="shared" si="21"/>
        <v>0</v>
      </c>
      <c r="AF60" s="59">
        <f t="shared" si="22"/>
        <v>0</v>
      </c>
      <c r="AG60" s="91">
        <f t="shared" si="23"/>
        <v>0</v>
      </c>
      <c r="AH60" s="53">
        <f t="shared" si="24"/>
        <v>0</v>
      </c>
      <c r="AI60" s="53">
        <f t="shared" si="25"/>
        <v>0</v>
      </c>
      <c r="AJ60" s="57">
        <f t="shared" si="26"/>
        <v>0</v>
      </c>
      <c r="AK60" s="61">
        <f t="shared" si="27"/>
        <v>0</v>
      </c>
      <c r="AL60" s="53">
        <f t="shared" si="28"/>
        <v>0</v>
      </c>
      <c r="AM60" s="53">
        <f t="shared" si="29"/>
        <v>0</v>
      </c>
      <c r="AN60" s="71">
        <f t="shared" si="30"/>
        <v>0</v>
      </c>
      <c r="AO60" s="42"/>
      <c r="AP60" s="42"/>
    </row>
    <row r="61" spans="1:42">
      <c r="A61" s="299">
        <f t="shared" si="15"/>
        <v>54</v>
      </c>
      <c r="B61" s="542" t="s">
        <v>583</v>
      </c>
      <c r="C61" s="279">
        <v>72047</v>
      </c>
      <c r="D61" s="279">
        <v>2558</v>
      </c>
      <c r="E61" s="279" t="s">
        <v>52</v>
      </c>
      <c r="F61" s="417">
        <f t="shared" si="16"/>
        <v>0</v>
      </c>
      <c r="G61" s="233"/>
      <c r="H61" s="549">
        <v>0</v>
      </c>
      <c r="I61" s="57"/>
      <c r="J61" s="196"/>
      <c r="K61" s="410"/>
      <c r="L61" s="89"/>
      <c r="M61" s="78"/>
      <c r="N61" s="88"/>
      <c r="O61" s="88"/>
      <c r="P61" s="80"/>
      <c r="Q61" s="79"/>
      <c r="R61" s="52"/>
      <c r="S61" s="52"/>
      <c r="T61" s="122"/>
      <c r="U61" s="129"/>
      <c r="V61" s="122"/>
      <c r="W61" s="122"/>
      <c r="X61" s="122"/>
      <c r="Y61" s="123"/>
      <c r="Z61" s="75"/>
      <c r="AA61" s="163">
        <f t="shared" si="17"/>
        <v>0</v>
      </c>
      <c r="AB61" s="57">
        <f t="shared" si="18"/>
        <v>0</v>
      </c>
      <c r="AC61" s="77">
        <f t="shared" si="19"/>
        <v>0</v>
      </c>
      <c r="AD61" s="90">
        <f t="shared" si="20"/>
        <v>0</v>
      </c>
      <c r="AE61" s="88">
        <f t="shared" si="21"/>
        <v>0</v>
      </c>
      <c r="AF61" s="59">
        <f t="shared" si="22"/>
        <v>0</v>
      </c>
      <c r="AG61" s="91">
        <f t="shared" si="23"/>
        <v>0</v>
      </c>
      <c r="AH61" s="53">
        <f t="shared" si="24"/>
        <v>0</v>
      </c>
      <c r="AI61" s="53">
        <f t="shared" si="25"/>
        <v>0</v>
      </c>
      <c r="AJ61" s="57">
        <f t="shared" si="26"/>
        <v>0</v>
      </c>
      <c r="AK61" s="61">
        <f t="shared" si="27"/>
        <v>0</v>
      </c>
      <c r="AL61" s="53">
        <f t="shared" si="28"/>
        <v>0</v>
      </c>
      <c r="AM61" s="53">
        <f t="shared" si="29"/>
        <v>0</v>
      </c>
      <c r="AN61" s="71">
        <f t="shared" si="30"/>
        <v>0</v>
      </c>
      <c r="AO61" s="42"/>
      <c r="AP61" s="42"/>
    </row>
    <row r="62" spans="1:42">
      <c r="A62" s="299">
        <f t="shared" si="15"/>
        <v>55</v>
      </c>
      <c r="B62" s="582" t="s">
        <v>383</v>
      </c>
      <c r="C62" s="469" t="s">
        <v>473</v>
      </c>
      <c r="D62" s="470" t="s">
        <v>384</v>
      </c>
      <c r="E62" s="196" t="s">
        <v>60</v>
      </c>
      <c r="F62" s="417">
        <f t="shared" si="16"/>
        <v>0</v>
      </c>
      <c r="G62" s="233"/>
      <c r="H62" s="546"/>
      <c r="I62" s="57"/>
      <c r="J62" s="196"/>
      <c r="K62" s="458">
        <v>0</v>
      </c>
      <c r="L62" s="89"/>
      <c r="M62" s="78"/>
      <c r="N62" s="88"/>
      <c r="O62" s="88"/>
      <c r="P62" s="80"/>
      <c r="Q62" s="79"/>
      <c r="R62" s="52"/>
      <c r="S62" s="52"/>
      <c r="T62" s="122"/>
      <c r="U62" s="129"/>
      <c r="V62" s="122"/>
      <c r="W62" s="122"/>
      <c r="X62" s="122"/>
      <c r="Y62" s="123"/>
      <c r="Z62" s="75"/>
      <c r="AA62" s="163">
        <f t="shared" ref="AA62:AA72" si="31">G62</f>
        <v>0</v>
      </c>
      <c r="AB62" s="57">
        <f t="shared" ref="AB62:AB72" si="32">MAX(H62,I62)</f>
        <v>0</v>
      </c>
      <c r="AC62" s="77">
        <f t="shared" ref="AC62:AC72" si="33">J62</f>
        <v>0</v>
      </c>
      <c r="AD62" s="90">
        <f t="shared" ref="AD62:AD72" si="34">MAX(K62,L62)</f>
        <v>0</v>
      </c>
      <c r="AE62" s="88">
        <f t="shared" ref="AE62:AE72" si="35">M62</f>
        <v>0</v>
      </c>
      <c r="AF62" s="59">
        <f t="shared" ref="AF62:AF72" si="36">MAX(N62,O62)</f>
        <v>0</v>
      </c>
      <c r="AG62" s="91">
        <f t="shared" ref="AG62:AG72" si="37">MAX(P62,Q62)</f>
        <v>0</v>
      </c>
      <c r="AH62" s="53">
        <f t="shared" ref="AH62:AH72" si="38">MAX(R62,S62)</f>
        <v>0</v>
      </c>
      <c r="AI62" s="53">
        <f t="shared" ref="AI62:AI72" si="39">T62</f>
        <v>0</v>
      </c>
      <c r="AJ62" s="57">
        <f t="shared" ref="AJ62:AJ72" si="40">U62</f>
        <v>0</v>
      </c>
      <c r="AK62" s="61">
        <f t="shared" ref="AK62:AK72" si="41">V62</f>
        <v>0</v>
      </c>
      <c r="AL62" s="53">
        <f t="shared" ref="AL62:AL72" si="42">W62</f>
        <v>0</v>
      </c>
      <c r="AM62" s="53">
        <f t="shared" ref="AM62:AM72" si="43">X62</f>
        <v>0</v>
      </c>
      <c r="AN62" s="71">
        <f t="shared" ref="AN62:AN72" si="44">Y62</f>
        <v>0</v>
      </c>
      <c r="AO62" s="42"/>
      <c r="AP62" s="42"/>
    </row>
    <row r="63" spans="1:42">
      <c r="A63" s="299">
        <f t="shared" si="15"/>
        <v>56</v>
      </c>
      <c r="B63" s="540" t="s">
        <v>302</v>
      </c>
      <c r="C63" s="196">
        <v>70711</v>
      </c>
      <c r="D63" s="207" t="s">
        <v>303</v>
      </c>
      <c r="E63" s="258" t="s">
        <v>11</v>
      </c>
      <c r="F63" s="417">
        <f t="shared" si="16"/>
        <v>0</v>
      </c>
      <c r="G63" s="233"/>
      <c r="H63" s="546"/>
      <c r="I63" s="57"/>
      <c r="J63" s="468">
        <v>0</v>
      </c>
      <c r="K63" s="410"/>
      <c r="L63" s="89"/>
      <c r="M63" s="78"/>
      <c r="N63" s="88"/>
      <c r="O63" s="88"/>
      <c r="P63" s="80"/>
      <c r="Q63" s="79"/>
      <c r="R63" s="52"/>
      <c r="S63" s="52"/>
      <c r="T63" s="122"/>
      <c r="U63" s="129"/>
      <c r="V63" s="122"/>
      <c r="W63" s="122"/>
      <c r="X63" s="122"/>
      <c r="Y63" s="123"/>
      <c r="Z63" s="75"/>
      <c r="AA63" s="163">
        <f t="shared" si="31"/>
        <v>0</v>
      </c>
      <c r="AB63" s="57">
        <f t="shared" si="32"/>
        <v>0</v>
      </c>
      <c r="AC63" s="77">
        <f t="shared" si="33"/>
        <v>0</v>
      </c>
      <c r="AD63" s="90">
        <f t="shared" si="34"/>
        <v>0</v>
      </c>
      <c r="AE63" s="88">
        <f t="shared" si="35"/>
        <v>0</v>
      </c>
      <c r="AF63" s="59">
        <f t="shared" si="36"/>
        <v>0</v>
      </c>
      <c r="AG63" s="91">
        <f t="shared" si="37"/>
        <v>0</v>
      </c>
      <c r="AH63" s="53">
        <f t="shared" si="38"/>
        <v>0</v>
      </c>
      <c r="AI63" s="53">
        <f t="shared" si="39"/>
        <v>0</v>
      </c>
      <c r="AJ63" s="57">
        <f t="shared" si="40"/>
        <v>0</v>
      </c>
      <c r="AK63" s="61">
        <f t="shared" si="41"/>
        <v>0</v>
      </c>
      <c r="AL63" s="53">
        <f t="shared" si="42"/>
        <v>0</v>
      </c>
      <c r="AM63" s="53">
        <f t="shared" si="43"/>
        <v>0</v>
      </c>
      <c r="AN63" s="71">
        <f t="shared" si="44"/>
        <v>0</v>
      </c>
      <c r="AO63" s="42"/>
      <c r="AP63" s="42"/>
    </row>
    <row r="64" spans="1:42">
      <c r="A64" s="299">
        <f t="shared" si="15"/>
        <v>57</v>
      </c>
      <c r="B64" s="582" t="s">
        <v>374</v>
      </c>
      <c r="C64" s="469" t="s">
        <v>376</v>
      </c>
      <c r="D64" s="470" t="s">
        <v>375</v>
      </c>
      <c r="E64" s="196" t="s">
        <v>1</v>
      </c>
      <c r="F64" s="417">
        <f t="shared" si="16"/>
        <v>0</v>
      </c>
      <c r="G64" s="233"/>
      <c r="H64" s="546"/>
      <c r="I64" s="57"/>
      <c r="J64" s="196"/>
      <c r="K64" s="458">
        <v>0</v>
      </c>
      <c r="L64" s="89"/>
      <c r="M64" s="78"/>
      <c r="N64" s="88"/>
      <c r="O64" s="88"/>
      <c r="P64" s="80"/>
      <c r="Q64" s="79"/>
      <c r="R64" s="52"/>
      <c r="S64" s="52"/>
      <c r="T64" s="122"/>
      <c r="U64" s="129"/>
      <c r="V64" s="122"/>
      <c r="W64" s="122"/>
      <c r="X64" s="122"/>
      <c r="Y64" s="123"/>
      <c r="Z64" s="75"/>
      <c r="AA64" s="163">
        <f t="shared" si="31"/>
        <v>0</v>
      </c>
      <c r="AB64" s="57">
        <f t="shared" si="32"/>
        <v>0</v>
      </c>
      <c r="AC64" s="77">
        <f t="shared" si="33"/>
        <v>0</v>
      </c>
      <c r="AD64" s="90">
        <f t="shared" si="34"/>
        <v>0</v>
      </c>
      <c r="AE64" s="88">
        <f t="shared" si="35"/>
        <v>0</v>
      </c>
      <c r="AF64" s="59">
        <f t="shared" si="36"/>
        <v>0</v>
      </c>
      <c r="AG64" s="91">
        <f t="shared" si="37"/>
        <v>0</v>
      </c>
      <c r="AH64" s="53">
        <f t="shared" si="38"/>
        <v>0</v>
      </c>
      <c r="AI64" s="53">
        <f t="shared" si="39"/>
        <v>0</v>
      </c>
      <c r="AJ64" s="57">
        <f t="shared" si="40"/>
        <v>0</v>
      </c>
      <c r="AK64" s="61">
        <f t="shared" si="41"/>
        <v>0</v>
      </c>
      <c r="AL64" s="53">
        <f t="shared" si="42"/>
        <v>0</v>
      </c>
      <c r="AM64" s="53">
        <f t="shared" si="43"/>
        <v>0</v>
      </c>
      <c r="AN64" s="71">
        <f t="shared" si="44"/>
        <v>0</v>
      </c>
      <c r="AO64" s="42"/>
      <c r="AP64" s="42"/>
    </row>
    <row r="65" spans="1:42">
      <c r="A65" s="299">
        <f t="shared" si="15"/>
        <v>58</v>
      </c>
      <c r="B65" s="388" t="s">
        <v>94</v>
      </c>
      <c r="C65" s="216">
        <v>68351</v>
      </c>
      <c r="D65" s="259" t="s">
        <v>95</v>
      </c>
      <c r="E65" s="285" t="s">
        <v>11</v>
      </c>
      <c r="F65" s="417">
        <f t="shared" si="16"/>
        <v>0</v>
      </c>
      <c r="G65" s="447">
        <v>0</v>
      </c>
      <c r="H65" s="546"/>
      <c r="I65" s="57"/>
      <c r="J65" s="222"/>
      <c r="K65" s="410"/>
      <c r="L65" s="89"/>
      <c r="M65" s="78"/>
      <c r="N65" s="88"/>
      <c r="O65" s="88"/>
      <c r="P65" s="80"/>
      <c r="Q65" s="79"/>
      <c r="R65" s="52"/>
      <c r="S65" s="52"/>
      <c r="T65" s="122"/>
      <c r="U65" s="129"/>
      <c r="V65" s="122"/>
      <c r="W65" s="122"/>
      <c r="X65" s="122"/>
      <c r="Y65" s="123"/>
      <c r="Z65" s="75"/>
      <c r="AA65" s="163">
        <f t="shared" si="31"/>
        <v>0</v>
      </c>
      <c r="AB65" s="57">
        <f t="shared" si="32"/>
        <v>0</v>
      </c>
      <c r="AC65" s="77">
        <f t="shared" si="33"/>
        <v>0</v>
      </c>
      <c r="AD65" s="90">
        <f t="shared" si="34"/>
        <v>0</v>
      </c>
      <c r="AE65" s="88">
        <f t="shared" si="35"/>
        <v>0</v>
      </c>
      <c r="AF65" s="59">
        <f t="shared" si="36"/>
        <v>0</v>
      </c>
      <c r="AG65" s="91">
        <f t="shared" si="37"/>
        <v>0</v>
      </c>
      <c r="AH65" s="53">
        <f t="shared" si="38"/>
        <v>0</v>
      </c>
      <c r="AI65" s="53">
        <f t="shared" si="39"/>
        <v>0</v>
      </c>
      <c r="AJ65" s="57">
        <f t="shared" si="40"/>
        <v>0</v>
      </c>
      <c r="AK65" s="61">
        <f t="shared" si="41"/>
        <v>0</v>
      </c>
      <c r="AL65" s="53">
        <f t="shared" si="42"/>
        <v>0</v>
      </c>
      <c r="AM65" s="53">
        <f t="shared" si="43"/>
        <v>0</v>
      </c>
      <c r="AN65" s="71">
        <f t="shared" si="44"/>
        <v>0</v>
      </c>
      <c r="AO65" s="42"/>
      <c r="AP65" s="42"/>
    </row>
    <row r="66" spans="1:42">
      <c r="A66" s="299">
        <f t="shared" si="15"/>
        <v>59</v>
      </c>
      <c r="B66" s="383" t="s">
        <v>80</v>
      </c>
      <c r="C66" s="214">
        <v>68290</v>
      </c>
      <c r="D66" s="253" t="s">
        <v>96</v>
      </c>
      <c r="E66" s="258" t="s">
        <v>11</v>
      </c>
      <c r="F66" s="417">
        <f t="shared" si="16"/>
        <v>0</v>
      </c>
      <c r="G66" s="447">
        <v>0</v>
      </c>
      <c r="H66" s="546"/>
      <c r="I66" s="57"/>
      <c r="J66" s="222"/>
      <c r="K66" s="410"/>
      <c r="L66" s="89"/>
      <c r="M66" s="78"/>
      <c r="N66" s="88"/>
      <c r="O66" s="88"/>
      <c r="P66" s="80"/>
      <c r="Q66" s="79"/>
      <c r="R66" s="52"/>
      <c r="S66" s="52"/>
      <c r="T66" s="122"/>
      <c r="U66" s="129"/>
      <c r="V66" s="122"/>
      <c r="W66" s="122"/>
      <c r="X66" s="122"/>
      <c r="Y66" s="123"/>
      <c r="Z66" s="75"/>
      <c r="AA66" s="163">
        <f t="shared" si="31"/>
        <v>0</v>
      </c>
      <c r="AB66" s="57">
        <f t="shared" si="32"/>
        <v>0</v>
      </c>
      <c r="AC66" s="77">
        <f t="shared" si="33"/>
        <v>0</v>
      </c>
      <c r="AD66" s="90">
        <f t="shared" si="34"/>
        <v>0</v>
      </c>
      <c r="AE66" s="88">
        <f t="shared" si="35"/>
        <v>0</v>
      </c>
      <c r="AF66" s="59">
        <f t="shared" si="36"/>
        <v>0</v>
      </c>
      <c r="AG66" s="91">
        <f t="shared" si="37"/>
        <v>0</v>
      </c>
      <c r="AH66" s="53">
        <f t="shared" si="38"/>
        <v>0</v>
      </c>
      <c r="AI66" s="53">
        <f t="shared" si="39"/>
        <v>0</v>
      </c>
      <c r="AJ66" s="57">
        <f t="shared" si="40"/>
        <v>0</v>
      </c>
      <c r="AK66" s="61">
        <f t="shared" si="41"/>
        <v>0</v>
      </c>
      <c r="AL66" s="53">
        <f t="shared" si="42"/>
        <v>0</v>
      </c>
      <c r="AM66" s="53">
        <f t="shared" si="43"/>
        <v>0</v>
      </c>
      <c r="AN66" s="71">
        <f t="shared" si="44"/>
        <v>0</v>
      </c>
      <c r="AO66" s="42"/>
      <c r="AP66" s="42"/>
    </row>
    <row r="67" spans="1:42">
      <c r="A67" s="299">
        <f t="shared" si="15"/>
        <v>60</v>
      </c>
      <c r="B67" s="383" t="s">
        <v>237</v>
      </c>
      <c r="C67" s="214">
        <v>17072</v>
      </c>
      <c r="D67" s="253" t="s">
        <v>238</v>
      </c>
      <c r="E67" s="258" t="s">
        <v>1</v>
      </c>
      <c r="F67" s="417">
        <f t="shared" si="16"/>
        <v>0</v>
      </c>
      <c r="G67" s="447">
        <v>0</v>
      </c>
      <c r="H67" s="546"/>
      <c r="I67" s="57"/>
      <c r="J67" s="222"/>
      <c r="K67" s="410"/>
      <c r="L67" s="89"/>
      <c r="M67" s="78"/>
      <c r="N67" s="88"/>
      <c r="O67" s="88"/>
      <c r="P67" s="80"/>
      <c r="Q67" s="79"/>
      <c r="R67" s="52"/>
      <c r="S67" s="52"/>
      <c r="T67" s="122"/>
      <c r="U67" s="129"/>
      <c r="V67" s="122"/>
      <c r="W67" s="122"/>
      <c r="X67" s="122"/>
      <c r="Y67" s="123"/>
      <c r="Z67" s="75"/>
      <c r="AA67" s="163">
        <f t="shared" si="31"/>
        <v>0</v>
      </c>
      <c r="AB67" s="57">
        <f t="shared" si="32"/>
        <v>0</v>
      </c>
      <c r="AC67" s="77">
        <f t="shared" si="33"/>
        <v>0</v>
      </c>
      <c r="AD67" s="90">
        <f t="shared" si="34"/>
        <v>0</v>
      </c>
      <c r="AE67" s="88">
        <f t="shared" si="35"/>
        <v>0</v>
      </c>
      <c r="AF67" s="59">
        <f t="shared" si="36"/>
        <v>0</v>
      </c>
      <c r="AG67" s="91">
        <f t="shared" si="37"/>
        <v>0</v>
      </c>
      <c r="AH67" s="53">
        <f t="shared" si="38"/>
        <v>0</v>
      </c>
      <c r="AI67" s="53">
        <f t="shared" si="39"/>
        <v>0</v>
      </c>
      <c r="AJ67" s="57">
        <f t="shared" si="40"/>
        <v>0</v>
      </c>
      <c r="AK67" s="61">
        <f t="shared" si="41"/>
        <v>0</v>
      </c>
      <c r="AL67" s="53">
        <f t="shared" si="42"/>
        <v>0</v>
      </c>
      <c r="AM67" s="53">
        <f t="shared" si="43"/>
        <v>0</v>
      </c>
      <c r="AN67" s="71">
        <f t="shared" si="44"/>
        <v>0</v>
      </c>
      <c r="AO67" s="42"/>
      <c r="AP67" s="42"/>
    </row>
    <row r="68" spans="1:42">
      <c r="A68" s="299">
        <f t="shared" si="15"/>
        <v>61</v>
      </c>
      <c r="B68" s="680" t="s">
        <v>584</v>
      </c>
      <c r="C68" s="681">
        <v>16105</v>
      </c>
      <c r="D68" s="681">
        <v>516</v>
      </c>
      <c r="E68" s="681" t="s">
        <v>52</v>
      </c>
      <c r="F68" s="417">
        <f t="shared" si="16"/>
        <v>0</v>
      </c>
      <c r="G68" s="233"/>
      <c r="H68" s="549">
        <v>0</v>
      </c>
      <c r="I68" s="57"/>
      <c r="J68" s="196"/>
      <c r="K68" s="410"/>
      <c r="L68" s="89"/>
      <c r="M68" s="78"/>
      <c r="N68" s="88"/>
      <c r="O68" s="88"/>
      <c r="P68" s="80"/>
      <c r="Q68" s="79"/>
      <c r="R68" s="52"/>
      <c r="S68" s="52"/>
      <c r="T68" s="122"/>
      <c r="U68" s="129"/>
      <c r="V68" s="122"/>
      <c r="W68" s="122"/>
      <c r="X68" s="122"/>
      <c r="Y68" s="123"/>
      <c r="Z68" s="75"/>
      <c r="AA68" s="163">
        <f t="shared" si="31"/>
        <v>0</v>
      </c>
      <c r="AB68" s="57">
        <f t="shared" si="32"/>
        <v>0</v>
      </c>
      <c r="AC68" s="77">
        <f t="shared" si="33"/>
        <v>0</v>
      </c>
      <c r="AD68" s="90">
        <f t="shared" si="34"/>
        <v>0</v>
      </c>
      <c r="AE68" s="88">
        <f t="shared" si="35"/>
        <v>0</v>
      </c>
      <c r="AF68" s="59">
        <f t="shared" si="36"/>
        <v>0</v>
      </c>
      <c r="AG68" s="91">
        <f t="shared" si="37"/>
        <v>0</v>
      </c>
      <c r="AH68" s="53">
        <f t="shared" si="38"/>
        <v>0</v>
      </c>
      <c r="AI68" s="53">
        <f t="shared" si="39"/>
        <v>0</v>
      </c>
      <c r="AJ68" s="57">
        <f t="shared" si="40"/>
        <v>0</v>
      </c>
      <c r="AK68" s="61">
        <f t="shared" si="41"/>
        <v>0</v>
      </c>
      <c r="AL68" s="53">
        <f t="shared" si="42"/>
        <v>0</v>
      </c>
      <c r="AM68" s="53">
        <f t="shared" si="43"/>
        <v>0</v>
      </c>
      <c r="AN68" s="71">
        <f t="shared" si="44"/>
        <v>0</v>
      </c>
      <c r="AO68" s="42"/>
      <c r="AP68" s="42"/>
    </row>
    <row r="69" spans="1:42">
      <c r="A69" s="299">
        <f t="shared" si="15"/>
        <v>62</v>
      </c>
      <c r="B69" s="236"/>
      <c r="C69" s="196"/>
      <c r="D69" s="207"/>
      <c r="E69" s="707"/>
      <c r="F69" s="417">
        <f t="shared" ref="F69:F72" si="45">ROUND(IF(COUNT(AA69:AP69)&lt;=3,SUM(AA69:AP69),SUM(LARGE(AA69:AP69,1),LARGE(AA69:AP69,2),LARGE(AA69:AP69,3))),0)</f>
        <v>0</v>
      </c>
      <c r="G69" s="233"/>
      <c r="H69" s="546"/>
      <c r="I69" s="57"/>
      <c r="J69" s="196"/>
      <c r="K69" s="410"/>
      <c r="L69" s="89"/>
      <c r="M69" s="78"/>
      <c r="N69" s="88"/>
      <c r="O69" s="88"/>
      <c r="P69" s="80"/>
      <c r="Q69" s="79"/>
      <c r="R69" s="52"/>
      <c r="S69" s="52"/>
      <c r="T69" s="122"/>
      <c r="U69" s="129"/>
      <c r="V69" s="122"/>
      <c r="W69" s="122"/>
      <c r="X69" s="122"/>
      <c r="Y69" s="123"/>
      <c r="Z69" s="75"/>
      <c r="AA69" s="163">
        <f t="shared" si="31"/>
        <v>0</v>
      </c>
      <c r="AB69" s="57">
        <f t="shared" si="32"/>
        <v>0</v>
      </c>
      <c r="AC69" s="77">
        <f t="shared" si="33"/>
        <v>0</v>
      </c>
      <c r="AD69" s="90">
        <f t="shared" si="34"/>
        <v>0</v>
      </c>
      <c r="AE69" s="88">
        <f t="shared" si="35"/>
        <v>0</v>
      </c>
      <c r="AF69" s="59">
        <f t="shared" si="36"/>
        <v>0</v>
      </c>
      <c r="AG69" s="91">
        <f t="shared" si="37"/>
        <v>0</v>
      </c>
      <c r="AH69" s="53">
        <f t="shared" si="38"/>
        <v>0</v>
      </c>
      <c r="AI69" s="53">
        <f t="shared" si="39"/>
        <v>0</v>
      </c>
      <c r="AJ69" s="57">
        <f t="shared" si="40"/>
        <v>0</v>
      </c>
      <c r="AK69" s="61">
        <f t="shared" si="41"/>
        <v>0</v>
      </c>
      <c r="AL69" s="53">
        <f t="shared" si="42"/>
        <v>0</v>
      </c>
      <c r="AM69" s="53">
        <f t="shared" si="43"/>
        <v>0</v>
      </c>
      <c r="AN69" s="71">
        <f t="shared" si="44"/>
        <v>0</v>
      </c>
      <c r="AO69" s="42"/>
      <c r="AP69" s="42"/>
    </row>
    <row r="70" spans="1:42">
      <c r="A70" s="299">
        <f t="shared" si="15"/>
        <v>63</v>
      </c>
      <c r="B70" s="191"/>
      <c r="C70" s="214"/>
      <c r="D70" s="159"/>
      <c r="E70" s="160"/>
      <c r="F70" s="417">
        <f t="shared" si="45"/>
        <v>0</v>
      </c>
      <c r="G70" s="233"/>
      <c r="H70" s="546"/>
      <c r="I70" s="57"/>
      <c r="J70" s="222"/>
      <c r="K70" s="410"/>
      <c r="L70" s="89"/>
      <c r="M70" s="78"/>
      <c r="N70" s="88"/>
      <c r="O70" s="88"/>
      <c r="P70" s="80"/>
      <c r="Q70" s="79"/>
      <c r="R70" s="52"/>
      <c r="S70" s="52"/>
      <c r="T70" s="122"/>
      <c r="U70" s="129"/>
      <c r="V70" s="122"/>
      <c r="W70" s="122"/>
      <c r="X70" s="122"/>
      <c r="Y70" s="123"/>
      <c r="Z70" s="75"/>
      <c r="AA70" s="163">
        <f t="shared" si="31"/>
        <v>0</v>
      </c>
      <c r="AB70" s="57">
        <f t="shared" si="32"/>
        <v>0</v>
      </c>
      <c r="AC70" s="77">
        <f t="shared" si="33"/>
        <v>0</v>
      </c>
      <c r="AD70" s="90">
        <f t="shared" si="34"/>
        <v>0</v>
      </c>
      <c r="AE70" s="88">
        <f t="shared" si="35"/>
        <v>0</v>
      </c>
      <c r="AF70" s="59">
        <f t="shared" si="36"/>
        <v>0</v>
      </c>
      <c r="AG70" s="91">
        <f t="shared" si="37"/>
        <v>0</v>
      </c>
      <c r="AH70" s="53">
        <f t="shared" si="38"/>
        <v>0</v>
      </c>
      <c r="AI70" s="53">
        <f t="shared" si="39"/>
        <v>0</v>
      </c>
      <c r="AJ70" s="57">
        <f t="shared" si="40"/>
        <v>0</v>
      </c>
      <c r="AK70" s="61">
        <f t="shared" si="41"/>
        <v>0</v>
      </c>
      <c r="AL70" s="53">
        <f t="shared" si="42"/>
        <v>0</v>
      </c>
      <c r="AM70" s="53">
        <f t="shared" si="43"/>
        <v>0</v>
      </c>
      <c r="AN70" s="71">
        <f t="shared" si="44"/>
        <v>0</v>
      </c>
      <c r="AO70" s="42"/>
      <c r="AP70" s="42"/>
    </row>
    <row r="71" spans="1:42">
      <c r="A71" s="299">
        <f t="shared" si="15"/>
        <v>64</v>
      </c>
      <c r="B71" s="192"/>
      <c r="C71" s="215"/>
      <c r="D71" s="161"/>
      <c r="E71" s="158"/>
      <c r="F71" s="417">
        <f t="shared" si="45"/>
        <v>0</v>
      </c>
      <c r="G71" s="233"/>
      <c r="H71" s="546"/>
      <c r="I71" s="57"/>
      <c r="J71" s="222"/>
      <c r="K71" s="410"/>
      <c r="L71" s="89"/>
      <c r="M71" s="78"/>
      <c r="N71" s="88"/>
      <c r="O71" s="88"/>
      <c r="P71" s="80"/>
      <c r="Q71" s="79"/>
      <c r="R71" s="52"/>
      <c r="S71" s="52"/>
      <c r="T71" s="122"/>
      <c r="U71" s="129"/>
      <c r="V71" s="122"/>
      <c r="W71" s="122"/>
      <c r="X71" s="122"/>
      <c r="Y71" s="123"/>
      <c r="Z71" s="75"/>
      <c r="AA71" s="163">
        <f t="shared" si="31"/>
        <v>0</v>
      </c>
      <c r="AB71" s="57">
        <f t="shared" si="32"/>
        <v>0</v>
      </c>
      <c r="AC71" s="77">
        <f t="shared" si="33"/>
        <v>0</v>
      </c>
      <c r="AD71" s="90">
        <f t="shared" si="34"/>
        <v>0</v>
      </c>
      <c r="AE71" s="88">
        <f t="shared" si="35"/>
        <v>0</v>
      </c>
      <c r="AF71" s="59">
        <f t="shared" si="36"/>
        <v>0</v>
      </c>
      <c r="AG71" s="91">
        <f t="shared" si="37"/>
        <v>0</v>
      </c>
      <c r="AH71" s="53">
        <f t="shared" si="38"/>
        <v>0</v>
      </c>
      <c r="AI71" s="53">
        <f t="shared" si="39"/>
        <v>0</v>
      </c>
      <c r="AJ71" s="57">
        <f t="shared" si="40"/>
        <v>0</v>
      </c>
      <c r="AK71" s="61">
        <f t="shared" si="41"/>
        <v>0</v>
      </c>
      <c r="AL71" s="53">
        <f t="shared" si="42"/>
        <v>0</v>
      </c>
      <c r="AM71" s="53">
        <f t="shared" si="43"/>
        <v>0</v>
      </c>
      <c r="AN71" s="71">
        <f t="shared" si="44"/>
        <v>0</v>
      </c>
      <c r="AO71" s="42"/>
      <c r="AP71" s="42"/>
    </row>
    <row r="72" spans="1:42">
      <c r="A72" s="299">
        <f t="shared" si="15"/>
        <v>65</v>
      </c>
      <c r="B72" s="708"/>
      <c r="C72" s="213"/>
      <c r="D72" s="159"/>
      <c r="E72" s="160"/>
      <c r="F72" s="417">
        <f t="shared" si="45"/>
        <v>0</v>
      </c>
      <c r="G72" s="233"/>
      <c r="H72" s="546"/>
      <c r="I72" s="57"/>
      <c r="J72" s="222"/>
      <c r="K72" s="410"/>
      <c r="L72" s="89"/>
      <c r="M72" s="78"/>
      <c r="N72" s="88"/>
      <c r="O72" s="88"/>
      <c r="P72" s="80"/>
      <c r="Q72" s="79"/>
      <c r="R72" s="52"/>
      <c r="S72" s="52"/>
      <c r="T72" s="122"/>
      <c r="U72" s="129"/>
      <c r="V72" s="122"/>
      <c r="W72" s="122"/>
      <c r="X72" s="122"/>
      <c r="Y72" s="123"/>
      <c r="Z72" s="75"/>
      <c r="AA72" s="163">
        <f t="shared" si="31"/>
        <v>0</v>
      </c>
      <c r="AB72" s="57">
        <f t="shared" si="32"/>
        <v>0</v>
      </c>
      <c r="AC72" s="77">
        <f t="shared" si="33"/>
        <v>0</v>
      </c>
      <c r="AD72" s="90">
        <f t="shared" si="34"/>
        <v>0</v>
      </c>
      <c r="AE72" s="88">
        <f t="shared" si="35"/>
        <v>0</v>
      </c>
      <c r="AF72" s="59">
        <f t="shared" si="36"/>
        <v>0</v>
      </c>
      <c r="AG72" s="91">
        <f t="shared" si="37"/>
        <v>0</v>
      </c>
      <c r="AH72" s="53">
        <f t="shared" si="38"/>
        <v>0</v>
      </c>
      <c r="AI72" s="53">
        <f t="shared" si="39"/>
        <v>0</v>
      </c>
      <c r="AJ72" s="57">
        <f t="shared" si="40"/>
        <v>0</v>
      </c>
      <c r="AK72" s="61">
        <f t="shared" si="41"/>
        <v>0</v>
      </c>
      <c r="AL72" s="53">
        <f t="shared" si="42"/>
        <v>0</v>
      </c>
      <c r="AM72" s="53">
        <f t="shared" si="43"/>
        <v>0</v>
      </c>
      <c r="AN72" s="71">
        <f t="shared" si="44"/>
        <v>0</v>
      </c>
      <c r="AO72" s="42"/>
      <c r="AP72" s="42"/>
    </row>
    <row r="75" spans="1:42">
      <c r="B75" s="677" t="s">
        <v>603</v>
      </c>
      <c r="C75" s="70"/>
      <c r="D75" s="70"/>
      <c r="E75" s="70"/>
      <c r="F75" s="70"/>
      <c r="G75" s="72"/>
      <c r="H75" s="73"/>
      <c r="J75" s="6"/>
      <c r="K75" s="40"/>
      <c r="N75" s="33"/>
      <c r="Q75" s="5"/>
      <c r="S75" s="39"/>
      <c r="T75" s="5"/>
      <c r="U75"/>
      <c r="W75" s="5"/>
      <c r="X75" s="5"/>
    </row>
    <row r="76" spans="1:42">
      <c r="B76" s="4" t="s">
        <v>604</v>
      </c>
      <c r="C76" s="70"/>
      <c r="D76" s="70"/>
      <c r="E76" s="70"/>
      <c r="F76" s="70"/>
      <c r="G76" s="72"/>
      <c r="H76" s="73"/>
      <c r="J76" s="6"/>
      <c r="K76" s="40"/>
      <c r="N76" s="33"/>
      <c r="Q76" s="5"/>
      <c r="S76" s="39"/>
      <c r="T76" s="5"/>
      <c r="U76"/>
      <c r="W76" s="5"/>
      <c r="X76" s="5"/>
    </row>
    <row r="77" spans="1:42">
      <c r="B77" s="4" t="s">
        <v>605</v>
      </c>
      <c r="C77" s="70"/>
      <c r="D77" s="70"/>
      <c r="E77" s="70"/>
      <c r="F77" s="70"/>
      <c r="G77" s="72"/>
      <c r="H77" s="73"/>
      <c r="J77" s="6"/>
      <c r="K77" s="40"/>
      <c r="N77" s="33"/>
      <c r="Q77" s="5"/>
      <c r="S77" s="39"/>
      <c r="T77" s="5"/>
      <c r="U77"/>
      <c r="W77" s="5"/>
      <c r="X77" s="5"/>
    </row>
    <row r="78" spans="1:42">
      <c r="B78" s="4" t="s">
        <v>606</v>
      </c>
      <c r="C78" s="70"/>
      <c r="D78" s="70"/>
      <c r="E78" s="70"/>
      <c r="F78" s="70"/>
      <c r="G78" s="72"/>
      <c r="H78" s="73"/>
      <c r="J78" s="6"/>
      <c r="K78" s="40"/>
      <c r="L78" s="40"/>
      <c r="M78" s="6"/>
      <c r="N78" s="6"/>
      <c r="O78" s="6"/>
      <c r="P78" s="6"/>
      <c r="Q78" s="6"/>
      <c r="S78" s="39"/>
      <c r="T78" s="5"/>
      <c r="U78"/>
      <c r="W78" s="5"/>
      <c r="X78" s="5"/>
    </row>
    <row r="79" spans="1:42">
      <c r="B79" s="4" t="s">
        <v>607</v>
      </c>
      <c r="C79" s="70"/>
      <c r="D79" s="70"/>
      <c r="E79" s="70"/>
      <c r="F79" s="70"/>
      <c r="G79" s="72"/>
      <c r="H79" s="73"/>
      <c r="J79" s="6"/>
      <c r="K79" s="40"/>
      <c r="N79" s="33"/>
      <c r="Q79" s="5"/>
      <c r="S79" s="39"/>
      <c r="T79" s="5"/>
      <c r="U79"/>
      <c r="W79" s="5"/>
      <c r="X79" s="5"/>
    </row>
    <row r="80" spans="1:42">
      <c r="B80" s="4" t="s">
        <v>59</v>
      </c>
      <c r="C80" s="70"/>
      <c r="D80" s="70"/>
      <c r="E80" s="70"/>
      <c r="F80" s="70"/>
      <c r="G80" s="72"/>
      <c r="H80" s="73"/>
      <c r="J80" s="6"/>
      <c r="K80" s="40"/>
      <c r="N80" s="33"/>
      <c r="Q80" s="5"/>
      <c r="S80" s="39"/>
      <c r="T80" s="5"/>
      <c r="U80"/>
      <c r="W80" s="5"/>
      <c r="X80" s="5"/>
    </row>
    <row r="81" spans="2:24">
      <c r="B81" s="319"/>
      <c r="C81" s="303"/>
      <c r="D81" s="327"/>
      <c r="E81" s="327"/>
      <c r="F81" s="190"/>
      <c r="G81" s="304"/>
      <c r="H81" s="305"/>
      <c r="I81" s="74"/>
      <c r="J81" s="51"/>
      <c r="K81" s="46"/>
      <c r="L81" s="46"/>
      <c r="M81" s="76"/>
      <c r="N81" s="48"/>
      <c r="O81" s="48"/>
      <c r="P81" s="48"/>
      <c r="Q81" s="47"/>
      <c r="R81" s="74"/>
      <c r="S81" s="678" t="s">
        <v>608</v>
      </c>
      <c r="T81" s="679"/>
      <c r="U81" s="3"/>
      <c r="V81" s="679"/>
      <c r="W81" s="5"/>
      <c r="X81" s="5"/>
    </row>
    <row r="82" spans="2:24">
      <c r="B82" s="319"/>
      <c r="C82" s="303"/>
      <c r="D82" s="327"/>
      <c r="E82" s="327"/>
      <c r="F82" s="190"/>
      <c r="G82" s="304"/>
      <c r="H82" s="305"/>
      <c r="I82" s="74"/>
      <c r="J82" s="51"/>
      <c r="K82" s="46"/>
      <c r="L82" s="46"/>
      <c r="M82" s="76"/>
      <c r="N82" s="48"/>
      <c r="O82" s="48"/>
      <c r="P82" s="48"/>
      <c r="Q82" s="47"/>
      <c r="R82" s="74"/>
      <c r="S82" s="50" t="s">
        <v>186</v>
      </c>
      <c r="T82" s="679"/>
      <c r="U82" s="50"/>
      <c r="V82" s="679"/>
      <c r="W82" s="5"/>
      <c r="X82" s="5"/>
    </row>
    <row r="83" spans="2:24">
      <c r="B83" s="319"/>
      <c r="C83" s="303"/>
      <c r="D83" s="327"/>
      <c r="E83" s="327"/>
      <c r="F83" s="190"/>
      <c r="G83" s="304"/>
      <c r="H83" s="305"/>
      <c r="I83" s="74"/>
      <c r="J83" s="305"/>
      <c r="K83" s="48"/>
      <c r="L83" s="48"/>
      <c r="M83" s="74"/>
      <c r="N83" s="48"/>
      <c r="O83" s="48"/>
      <c r="P83" s="48"/>
      <c r="Q83" s="49"/>
      <c r="R83" s="74"/>
      <c r="S83" s="50"/>
      <c r="T83" s="5"/>
      <c r="U83" s="46"/>
      <c r="W83" s="5"/>
      <c r="X83" s="5"/>
    </row>
    <row r="84" spans="2:24">
      <c r="B84" s="162"/>
      <c r="D84" s="185"/>
      <c r="E84" s="185"/>
      <c r="K84" s="39"/>
      <c r="X84" s="5"/>
    </row>
  </sheetData>
  <pageMargins left="0.39370078740157483" right="0.39370078740157483" top="0.59055118110236227" bottom="0.59055118110236227" header="0.51181102362204722" footer="0.51181102362204722"/>
  <pageSetup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2:AP63"/>
  <sheetViews>
    <sheetView zoomScaleNormal="100" workbookViewId="0">
      <pane ySplit="7" topLeftCell="A8" activePane="bottomLeft" state="frozenSplit"/>
      <selection pane="bottomLeft" activeCell="H62" sqref="H62"/>
    </sheetView>
  </sheetViews>
  <sheetFormatPr defaultRowHeight="12.75"/>
  <cols>
    <col min="1" max="1" width="5" customWidth="1"/>
    <col min="2" max="2" width="24.28515625" style="162" customWidth="1"/>
    <col min="3" max="3" width="7.5703125" style="185" customWidth="1"/>
    <col min="4" max="4" width="11.85546875" style="185" customWidth="1"/>
    <col min="5" max="5" width="5.42578125" style="185" customWidth="1"/>
    <col min="6" max="6" width="4.85546875" style="162" customWidth="1"/>
    <col min="7" max="8" width="5" style="220" customWidth="1"/>
    <col min="9" max="9" width="5" style="73" customWidth="1"/>
    <col min="10" max="10" width="5" style="186" customWidth="1"/>
    <col min="11" max="11" width="5" style="412" customWidth="1"/>
    <col min="12" max="12" width="5" style="39" customWidth="1"/>
    <col min="13" max="14" width="5" style="5" customWidth="1"/>
    <col min="15" max="17" width="5" style="33" customWidth="1"/>
    <col min="18" max="19" width="5" style="5" customWidth="1"/>
    <col min="20" max="20" width="5" style="39" customWidth="1"/>
    <col min="21" max="22" width="5" style="5" customWidth="1"/>
    <col min="23" max="23" width="5" customWidth="1"/>
    <col min="24" max="24" width="5" style="5" customWidth="1"/>
    <col min="25" max="25" width="6.28515625" style="5" customWidth="1"/>
    <col min="26" max="26" width="6.28515625" hidden="1" customWidth="1"/>
    <col min="27" max="27" width="6.28515625" style="6" hidden="1" customWidth="1"/>
    <col min="28" max="28" width="6.28515625" style="42" hidden="1" customWidth="1"/>
    <col min="29" max="32" width="6.28515625" hidden="1" customWidth="1"/>
    <col min="33" max="33" width="6.28515625" style="39" hidden="1" customWidth="1"/>
    <col min="34" max="34" width="6.28515625" style="5" hidden="1" customWidth="1"/>
    <col min="35" max="40" width="6.28515625" hidden="1" customWidth="1"/>
    <col min="41" max="44" width="6.28515625" customWidth="1"/>
    <col min="45" max="45" width="4.7109375" customWidth="1"/>
  </cols>
  <sheetData>
    <row r="2" spans="1:42" ht="15.75">
      <c r="A2" s="7" t="s">
        <v>57</v>
      </c>
      <c r="B2" s="217"/>
      <c r="F2" s="185"/>
      <c r="G2" s="204"/>
      <c r="H2" s="204"/>
      <c r="I2" s="72"/>
      <c r="J2" s="220"/>
      <c r="K2" s="493"/>
      <c r="L2" s="43"/>
      <c r="M2" s="11"/>
      <c r="N2" s="11"/>
      <c r="O2" s="11"/>
      <c r="P2" s="11"/>
      <c r="Q2" s="11"/>
      <c r="R2" s="11"/>
    </row>
    <row r="3" spans="1:42" ht="18">
      <c r="A3" s="33" t="s">
        <v>595</v>
      </c>
      <c r="B3" s="186"/>
      <c r="C3" s="189"/>
      <c r="D3" s="189"/>
      <c r="E3" s="189"/>
      <c r="F3" s="186"/>
      <c r="K3" s="189"/>
      <c r="L3" s="5"/>
      <c r="N3" s="41"/>
      <c r="O3" s="51"/>
      <c r="P3" s="51"/>
      <c r="Q3" s="51"/>
      <c r="T3" s="5"/>
      <c r="W3" s="5"/>
      <c r="AD3" s="35" t="s">
        <v>61</v>
      </c>
    </row>
    <row r="4" spans="1:42" ht="13.5" thickBot="1">
      <c r="A4" s="1"/>
      <c r="F4" s="185"/>
      <c r="N4" s="41"/>
      <c r="O4" s="51"/>
      <c r="P4" s="51"/>
      <c r="Q4" s="51"/>
      <c r="U4" s="41"/>
      <c r="Y4" s="41"/>
      <c r="Z4" s="42"/>
      <c r="AA4" s="76"/>
    </row>
    <row r="5" spans="1:42">
      <c r="A5" s="151"/>
      <c r="B5" s="218" t="s">
        <v>601</v>
      </c>
      <c r="C5" s="263"/>
      <c r="D5" s="263"/>
      <c r="E5" s="663" t="s">
        <v>42</v>
      </c>
      <c r="F5" s="658"/>
      <c r="G5" s="626" t="s">
        <v>0</v>
      </c>
      <c r="H5" s="276" t="s">
        <v>102</v>
      </c>
      <c r="I5" s="276" t="s">
        <v>103</v>
      </c>
      <c r="J5" s="623" t="s">
        <v>58</v>
      </c>
      <c r="K5" s="627" t="s">
        <v>91</v>
      </c>
      <c r="L5" s="627" t="s">
        <v>92</v>
      </c>
      <c r="M5" s="628" t="s">
        <v>71</v>
      </c>
      <c r="N5" s="629" t="s">
        <v>3</v>
      </c>
      <c r="O5" s="629" t="s">
        <v>50</v>
      </c>
      <c r="P5" s="630" t="s">
        <v>72</v>
      </c>
      <c r="Q5" s="631" t="s">
        <v>73</v>
      </c>
      <c r="R5" s="632" t="s">
        <v>2</v>
      </c>
      <c r="S5" s="632" t="s">
        <v>49</v>
      </c>
      <c r="T5" s="623" t="s">
        <v>4</v>
      </c>
      <c r="U5" s="633" t="s">
        <v>51</v>
      </c>
      <c r="V5" s="634" t="s">
        <v>13</v>
      </c>
      <c r="W5" s="623" t="s">
        <v>106</v>
      </c>
      <c r="X5" s="623" t="s">
        <v>5</v>
      </c>
      <c r="Y5" s="635" t="s">
        <v>9</v>
      </c>
      <c r="Z5" s="42"/>
      <c r="AA5" s="83" t="s">
        <v>0</v>
      </c>
      <c r="AB5" s="92" t="s">
        <v>52</v>
      </c>
      <c r="AC5" s="85" t="s">
        <v>58</v>
      </c>
      <c r="AD5" s="96" t="s">
        <v>60</v>
      </c>
      <c r="AE5" s="94" t="s">
        <v>1</v>
      </c>
      <c r="AF5" s="62" t="s">
        <v>39</v>
      </c>
      <c r="AG5" s="98" t="s">
        <v>10</v>
      </c>
      <c r="AH5" s="54" t="s">
        <v>12</v>
      </c>
      <c r="AI5" s="54" t="s">
        <v>4</v>
      </c>
      <c r="AJ5" s="66" t="s">
        <v>51</v>
      </c>
      <c r="AK5" s="64" t="s">
        <v>13</v>
      </c>
      <c r="AL5" s="54" t="s">
        <v>106</v>
      </c>
      <c r="AM5" s="100" t="s">
        <v>5</v>
      </c>
      <c r="AN5" s="124" t="s">
        <v>9</v>
      </c>
      <c r="AO5" s="42"/>
      <c r="AP5" s="42"/>
    </row>
    <row r="6" spans="1:42" ht="13.5" thickBot="1">
      <c r="A6" s="152"/>
      <c r="B6" s="219" t="s">
        <v>17</v>
      </c>
      <c r="C6" s="264"/>
      <c r="D6" s="659"/>
      <c r="E6" s="622" t="s">
        <v>591</v>
      </c>
      <c r="F6" s="660"/>
      <c r="G6" s="636" t="s">
        <v>69</v>
      </c>
      <c r="H6" s="251" t="s">
        <v>55</v>
      </c>
      <c r="I6" s="251" t="s">
        <v>168</v>
      </c>
      <c r="J6" s="624" t="s">
        <v>146</v>
      </c>
      <c r="K6" s="637" t="s">
        <v>104</v>
      </c>
      <c r="L6" s="637" t="s">
        <v>87</v>
      </c>
      <c r="M6" s="638" t="s">
        <v>66</v>
      </c>
      <c r="N6" s="639" t="s">
        <v>182</v>
      </c>
      <c r="O6" s="639" t="s">
        <v>48</v>
      </c>
      <c r="P6" s="640" t="s">
        <v>180</v>
      </c>
      <c r="Q6" s="641" t="s">
        <v>90</v>
      </c>
      <c r="R6" s="642" t="s">
        <v>160</v>
      </c>
      <c r="S6" s="643" t="s">
        <v>43</v>
      </c>
      <c r="T6" s="624" t="s">
        <v>36</v>
      </c>
      <c r="U6" s="644" t="s">
        <v>165</v>
      </c>
      <c r="V6" s="645" t="s">
        <v>100</v>
      </c>
      <c r="W6" s="624" t="s">
        <v>45</v>
      </c>
      <c r="X6" s="624" t="s">
        <v>101</v>
      </c>
      <c r="Y6" s="646" t="s">
        <v>47</v>
      </c>
      <c r="Z6" s="42"/>
      <c r="AA6" s="84" t="s">
        <v>69</v>
      </c>
      <c r="AB6" s="93" t="s">
        <v>74</v>
      </c>
      <c r="AC6" s="86" t="s">
        <v>56</v>
      </c>
      <c r="AD6" s="97" t="s">
        <v>74</v>
      </c>
      <c r="AE6" s="95" t="s">
        <v>74</v>
      </c>
      <c r="AF6" s="63" t="s">
        <v>74</v>
      </c>
      <c r="AG6" s="99" t="s">
        <v>74</v>
      </c>
      <c r="AH6" s="55" t="s">
        <v>88</v>
      </c>
      <c r="AI6" s="55" t="s">
        <v>36</v>
      </c>
      <c r="AJ6" s="56" t="s">
        <v>105</v>
      </c>
      <c r="AK6" s="65" t="s">
        <v>100</v>
      </c>
      <c r="AL6" s="55" t="s">
        <v>45</v>
      </c>
      <c r="AM6" s="101" t="s">
        <v>101</v>
      </c>
      <c r="AN6" s="125" t="s">
        <v>47</v>
      </c>
      <c r="AO6" s="42"/>
      <c r="AP6" s="42"/>
    </row>
    <row r="7" spans="1:42" ht="13.5" thickBot="1">
      <c r="A7" s="198" t="s">
        <v>16</v>
      </c>
      <c r="B7" s="234" t="s">
        <v>6</v>
      </c>
      <c r="C7" s="284" t="s">
        <v>107</v>
      </c>
      <c r="D7" s="284" t="s">
        <v>7</v>
      </c>
      <c r="E7" s="284" t="s">
        <v>8</v>
      </c>
      <c r="F7" s="203" t="s">
        <v>15</v>
      </c>
      <c r="G7" s="647">
        <v>1</v>
      </c>
      <c r="H7" s="278">
        <v>4</v>
      </c>
      <c r="I7" s="278">
        <v>13</v>
      </c>
      <c r="J7" s="625">
        <v>3</v>
      </c>
      <c r="K7" s="648">
        <v>2</v>
      </c>
      <c r="L7" s="648">
        <v>7</v>
      </c>
      <c r="M7" s="649">
        <v>5</v>
      </c>
      <c r="N7" s="650">
        <v>11</v>
      </c>
      <c r="O7" s="650">
        <v>19</v>
      </c>
      <c r="P7" s="651">
        <v>6</v>
      </c>
      <c r="Q7" s="652">
        <v>17</v>
      </c>
      <c r="R7" s="653">
        <v>9</v>
      </c>
      <c r="S7" s="654">
        <v>18</v>
      </c>
      <c r="T7" s="625">
        <v>8</v>
      </c>
      <c r="U7" s="655">
        <v>12</v>
      </c>
      <c r="V7" s="656">
        <v>14</v>
      </c>
      <c r="W7" s="625">
        <v>15</v>
      </c>
      <c r="X7" s="625">
        <v>10</v>
      </c>
      <c r="Y7" s="657">
        <v>16</v>
      </c>
      <c r="Z7" s="42"/>
      <c r="AA7" s="130"/>
      <c r="AB7" s="131"/>
      <c r="AC7" s="132"/>
      <c r="AD7" s="133"/>
      <c r="AE7" s="134"/>
      <c r="AF7" s="135"/>
      <c r="AG7" s="136"/>
      <c r="AH7" s="137"/>
      <c r="AI7" s="137"/>
      <c r="AJ7" s="138"/>
      <c r="AK7" s="139"/>
      <c r="AL7" s="137"/>
      <c r="AM7" s="140"/>
      <c r="AN7" s="141"/>
      <c r="AO7" s="42"/>
      <c r="AP7" s="42"/>
    </row>
    <row r="8" spans="1:42">
      <c r="A8" s="193">
        <v>1</v>
      </c>
      <c r="B8" s="500" t="s">
        <v>355</v>
      </c>
      <c r="C8" s="427">
        <v>22157</v>
      </c>
      <c r="D8" s="427" t="s">
        <v>356</v>
      </c>
      <c r="E8" s="480" t="s">
        <v>11</v>
      </c>
      <c r="F8" s="419">
        <f>ROUND(IF(COUNT(AA8:AP8)&lt;=3,SUM(AA8:AP8),SUM(LARGE(AA8:AP8,1),LARGE(AA8:AP8,2),LARGE(AA8:AP8,3))),0)</f>
        <v>216</v>
      </c>
      <c r="G8" s="281">
        <v>112</v>
      </c>
      <c r="H8" s="545"/>
      <c r="I8" s="266"/>
      <c r="J8" s="201">
        <v>104</v>
      </c>
      <c r="K8" s="413"/>
      <c r="L8" s="117"/>
      <c r="M8" s="118"/>
      <c r="N8" s="157"/>
      <c r="O8" s="157"/>
      <c r="P8" s="119"/>
      <c r="Q8" s="120"/>
      <c r="R8" s="121"/>
      <c r="S8" s="121"/>
      <c r="T8" s="32"/>
      <c r="U8" s="128"/>
      <c r="V8" s="32"/>
      <c r="W8" s="32"/>
      <c r="X8" s="32"/>
      <c r="Y8" s="38"/>
      <c r="Z8" s="75"/>
      <c r="AA8" s="165">
        <f t="shared" ref="AA8:AA39" si="0">G8</f>
        <v>112</v>
      </c>
      <c r="AB8" s="57">
        <f t="shared" ref="AB8:AB39" si="1">MAX(H8,I8)</f>
        <v>0</v>
      </c>
      <c r="AC8" s="77">
        <f t="shared" ref="AC8:AC39" si="2">J8</f>
        <v>104</v>
      </c>
      <c r="AD8" s="90">
        <f t="shared" ref="AD8:AD39" si="3">MAX(K8,L8)</f>
        <v>0</v>
      </c>
      <c r="AE8" s="88">
        <f t="shared" ref="AE8:AE39" si="4">M8</f>
        <v>0</v>
      </c>
      <c r="AF8" s="59">
        <f t="shared" ref="AF8:AF39" si="5">MAX(N8,O8)</f>
        <v>0</v>
      </c>
      <c r="AG8" s="91">
        <f t="shared" ref="AG8:AG39" si="6">MAX(P8,Q8)</f>
        <v>0</v>
      </c>
      <c r="AH8" s="53">
        <f t="shared" ref="AH8:AH39" si="7">MAX(R8,S8)</f>
        <v>0</v>
      </c>
      <c r="AI8" s="53">
        <f t="shared" ref="AI8:AI39" si="8">T8</f>
        <v>0</v>
      </c>
      <c r="AJ8" s="57">
        <f t="shared" ref="AJ8:AJ39" si="9">U8</f>
        <v>0</v>
      </c>
      <c r="AK8" s="61">
        <f t="shared" ref="AK8:AK39" si="10">V8</f>
        <v>0</v>
      </c>
      <c r="AL8" s="53">
        <f t="shared" ref="AL8:AL39" si="11">W8</f>
        <v>0</v>
      </c>
      <c r="AM8" s="71">
        <f t="shared" ref="AM8:AM39" si="12">X8</f>
        <v>0</v>
      </c>
      <c r="AN8" s="71">
        <f t="shared" ref="AN8:AN39" si="13">Y8</f>
        <v>0</v>
      </c>
      <c r="AO8" s="42"/>
      <c r="AP8" s="42"/>
    </row>
    <row r="9" spans="1:42">
      <c r="A9" s="298">
        <f>1+A8</f>
        <v>2</v>
      </c>
      <c r="B9" s="486" t="s">
        <v>252</v>
      </c>
      <c r="C9" s="424">
        <v>22681</v>
      </c>
      <c r="D9" s="424">
        <v>1213</v>
      </c>
      <c r="E9" s="430" t="s">
        <v>11</v>
      </c>
      <c r="F9" s="420">
        <f>ROUND(IF(COUNT(AA9:AP9)&lt;=3,SUM(AA9:AP9),SUM(LARGE(AA9:AP9,1),LARGE(AA9:AP9,2),LARGE(AA9:AP9,3))),0)</f>
        <v>206</v>
      </c>
      <c r="G9" s="282">
        <v>98</v>
      </c>
      <c r="H9" s="546"/>
      <c r="I9" s="273"/>
      <c r="J9" s="196">
        <v>108</v>
      </c>
      <c r="K9" s="415"/>
      <c r="L9" s="89"/>
      <c r="M9" s="78"/>
      <c r="N9" s="88"/>
      <c r="O9" s="88"/>
      <c r="P9" s="80"/>
      <c r="Q9" s="79"/>
      <c r="R9" s="52"/>
      <c r="S9" s="52"/>
      <c r="T9" s="122"/>
      <c r="U9" s="129"/>
      <c r="V9" s="122"/>
      <c r="W9" s="122"/>
      <c r="X9" s="122"/>
      <c r="Y9" s="123"/>
      <c r="Z9" s="75"/>
      <c r="AA9" s="165">
        <f t="shared" si="0"/>
        <v>98</v>
      </c>
      <c r="AB9" s="57">
        <f t="shared" si="1"/>
        <v>0</v>
      </c>
      <c r="AC9" s="77">
        <f t="shared" si="2"/>
        <v>108</v>
      </c>
      <c r="AD9" s="90">
        <f t="shared" si="3"/>
        <v>0</v>
      </c>
      <c r="AE9" s="88">
        <f t="shared" si="4"/>
        <v>0</v>
      </c>
      <c r="AF9" s="59">
        <f t="shared" si="5"/>
        <v>0</v>
      </c>
      <c r="AG9" s="91">
        <f t="shared" si="6"/>
        <v>0</v>
      </c>
      <c r="AH9" s="53">
        <f t="shared" si="7"/>
        <v>0</v>
      </c>
      <c r="AI9" s="53">
        <f t="shared" si="8"/>
        <v>0</v>
      </c>
      <c r="AJ9" s="57">
        <f t="shared" si="9"/>
        <v>0</v>
      </c>
      <c r="AK9" s="61">
        <f t="shared" si="10"/>
        <v>0</v>
      </c>
      <c r="AL9" s="53">
        <f t="shared" si="11"/>
        <v>0</v>
      </c>
      <c r="AM9" s="71">
        <f t="shared" si="12"/>
        <v>0</v>
      </c>
      <c r="AN9" s="71">
        <f t="shared" si="13"/>
        <v>0</v>
      </c>
      <c r="AO9" s="42"/>
      <c r="AP9" s="42"/>
    </row>
    <row r="10" spans="1:42" ht="13.5" thickBot="1">
      <c r="A10" s="194">
        <f t="shared" ref="A10:A52" si="14">1+A9</f>
        <v>3</v>
      </c>
      <c r="B10" s="501" t="s">
        <v>357</v>
      </c>
      <c r="C10" s="457">
        <v>21850</v>
      </c>
      <c r="D10" s="457">
        <v>366</v>
      </c>
      <c r="E10" s="502" t="s">
        <v>11</v>
      </c>
      <c r="F10" s="422">
        <f>ROUND(IF(COUNT(AA10:AP10)&lt;=3,SUM(AA10:AP10),SUM(LARGE(AA10:AP10,1),LARGE(AA10:AP10,2),LARGE(AA10:AP10,3))),0)</f>
        <v>172</v>
      </c>
      <c r="G10" s="302">
        <v>70</v>
      </c>
      <c r="H10" s="547"/>
      <c r="I10" s="269"/>
      <c r="J10" s="202">
        <v>102</v>
      </c>
      <c r="K10" s="414"/>
      <c r="L10" s="178"/>
      <c r="M10" s="179"/>
      <c r="N10" s="180"/>
      <c r="O10" s="180"/>
      <c r="P10" s="181"/>
      <c r="Q10" s="182"/>
      <c r="R10" s="183"/>
      <c r="S10" s="183"/>
      <c r="T10" s="177"/>
      <c r="U10" s="184"/>
      <c r="V10" s="177"/>
      <c r="W10" s="177"/>
      <c r="X10" s="177"/>
      <c r="Y10" s="226"/>
      <c r="Z10" s="75"/>
      <c r="AA10" s="165">
        <f t="shared" si="0"/>
        <v>70</v>
      </c>
      <c r="AB10" s="57">
        <f t="shared" si="1"/>
        <v>0</v>
      </c>
      <c r="AC10" s="77">
        <f t="shared" si="2"/>
        <v>102</v>
      </c>
      <c r="AD10" s="90">
        <f t="shared" si="3"/>
        <v>0</v>
      </c>
      <c r="AE10" s="88">
        <f t="shared" si="4"/>
        <v>0</v>
      </c>
      <c r="AF10" s="59">
        <f t="shared" si="5"/>
        <v>0</v>
      </c>
      <c r="AG10" s="91">
        <f t="shared" si="6"/>
        <v>0</v>
      </c>
      <c r="AH10" s="53">
        <f t="shared" si="7"/>
        <v>0</v>
      </c>
      <c r="AI10" s="53">
        <f t="shared" si="8"/>
        <v>0</v>
      </c>
      <c r="AJ10" s="57">
        <f t="shared" si="9"/>
        <v>0</v>
      </c>
      <c r="AK10" s="61">
        <f t="shared" si="10"/>
        <v>0</v>
      </c>
      <c r="AL10" s="53">
        <f t="shared" si="11"/>
        <v>0</v>
      </c>
      <c r="AM10" s="71">
        <f t="shared" si="12"/>
        <v>0</v>
      </c>
      <c r="AN10" s="71">
        <f t="shared" si="13"/>
        <v>0</v>
      </c>
      <c r="AO10" s="42"/>
      <c r="AP10" s="42"/>
    </row>
    <row r="11" spans="1:42">
      <c r="A11" s="300">
        <f t="shared" si="14"/>
        <v>4</v>
      </c>
      <c r="B11" s="577" t="s">
        <v>448</v>
      </c>
      <c r="C11" s="579">
        <v>68466</v>
      </c>
      <c r="D11" s="579" t="s">
        <v>488</v>
      </c>
      <c r="E11" s="321" t="s">
        <v>39</v>
      </c>
      <c r="F11" s="441">
        <f>ROUND(IF(COUNT(AA11:AP11)&lt;=3,SUM(AA11:AP11),SUM(LARGE(AA11:AP11,1),LARGE(AA11:AP11,2),LARGE(AA11:AP11,3))),0)</f>
        <v>165</v>
      </c>
      <c r="G11" s="301"/>
      <c r="H11" s="580">
        <v>97</v>
      </c>
      <c r="I11" s="271"/>
      <c r="J11" s="272"/>
      <c r="K11" s="581">
        <v>68</v>
      </c>
      <c r="L11" s="168"/>
      <c r="M11" s="169"/>
      <c r="N11" s="170"/>
      <c r="O11" s="170"/>
      <c r="P11" s="171"/>
      <c r="Q11" s="172"/>
      <c r="R11" s="173"/>
      <c r="S11" s="173"/>
      <c r="T11" s="167"/>
      <c r="U11" s="174"/>
      <c r="V11" s="167"/>
      <c r="W11" s="167"/>
      <c r="X11" s="167"/>
      <c r="Y11" s="175"/>
      <c r="Z11" s="75"/>
      <c r="AA11" s="165">
        <f t="shared" si="0"/>
        <v>0</v>
      </c>
      <c r="AB11" s="57">
        <f t="shared" si="1"/>
        <v>97</v>
      </c>
      <c r="AC11" s="77">
        <f t="shared" si="2"/>
        <v>0</v>
      </c>
      <c r="AD11" s="90">
        <f t="shared" si="3"/>
        <v>68</v>
      </c>
      <c r="AE11" s="88">
        <f t="shared" si="4"/>
        <v>0</v>
      </c>
      <c r="AF11" s="59">
        <f t="shared" si="5"/>
        <v>0</v>
      </c>
      <c r="AG11" s="91">
        <f t="shared" si="6"/>
        <v>0</v>
      </c>
      <c r="AH11" s="53">
        <f t="shared" si="7"/>
        <v>0</v>
      </c>
      <c r="AI11" s="53">
        <f t="shared" si="8"/>
        <v>0</v>
      </c>
      <c r="AJ11" s="57">
        <f t="shared" si="9"/>
        <v>0</v>
      </c>
      <c r="AK11" s="61">
        <f t="shared" si="10"/>
        <v>0</v>
      </c>
      <c r="AL11" s="53">
        <f t="shared" si="11"/>
        <v>0</v>
      </c>
      <c r="AM11" s="71">
        <f t="shared" si="12"/>
        <v>0</v>
      </c>
      <c r="AN11" s="71">
        <f t="shared" si="13"/>
        <v>0</v>
      </c>
      <c r="AO11" s="42"/>
      <c r="AP11" s="42"/>
    </row>
    <row r="12" spans="1:42">
      <c r="A12" s="299">
        <f t="shared" si="14"/>
        <v>5</v>
      </c>
      <c r="B12" s="287" t="s">
        <v>350</v>
      </c>
      <c r="C12" s="207">
        <v>70654</v>
      </c>
      <c r="D12" s="207" t="s">
        <v>120</v>
      </c>
      <c r="E12" s="320" t="s">
        <v>11</v>
      </c>
      <c r="F12" s="420">
        <f>ROUND(IF(COUNT(AA12:AN12)&lt;=3,SUM(AA12:AN12),SUM(LARGE(AA12:AN12,1),LARGE(AA12:AN12,2),LARGE(AA12:AN12,3))),0)</f>
        <v>116</v>
      </c>
      <c r="G12" s="282">
        <v>26</v>
      </c>
      <c r="H12" s="546"/>
      <c r="I12" s="273"/>
      <c r="J12" s="196">
        <v>90</v>
      </c>
      <c r="K12" s="415"/>
      <c r="L12" s="89"/>
      <c r="M12" s="78"/>
      <c r="N12" s="88"/>
      <c r="O12" s="88"/>
      <c r="P12" s="80"/>
      <c r="Q12" s="79"/>
      <c r="R12" s="52"/>
      <c r="S12" s="52"/>
      <c r="T12" s="122"/>
      <c r="U12" s="129"/>
      <c r="V12" s="122"/>
      <c r="W12" s="122"/>
      <c r="X12" s="122"/>
      <c r="Y12" s="123"/>
      <c r="Z12" s="75"/>
      <c r="AA12" s="165">
        <f t="shared" si="0"/>
        <v>26</v>
      </c>
      <c r="AB12" s="57">
        <f t="shared" si="1"/>
        <v>0</v>
      </c>
      <c r="AC12" s="77">
        <f t="shared" si="2"/>
        <v>90</v>
      </c>
      <c r="AD12" s="90">
        <f t="shared" si="3"/>
        <v>0</v>
      </c>
      <c r="AE12" s="88">
        <f t="shared" si="4"/>
        <v>0</v>
      </c>
      <c r="AF12" s="59">
        <f t="shared" si="5"/>
        <v>0</v>
      </c>
      <c r="AG12" s="91">
        <f t="shared" si="6"/>
        <v>0</v>
      </c>
      <c r="AH12" s="53">
        <f t="shared" si="7"/>
        <v>0</v>
      </c>
      <c r="AI12" s="53">
        <f t="shared" si="8"/>
        <v>0</v>
      </c>
      <c r="AJ12" s="57">
        <f t="shared" si="9"/>
        <v>0</v>
      </c>
      <c r="AK12" s="61">
        <f t="shared" si="10"/>
        <v>0</v>
      </c>
      <c r="AL12" s="53">
        <f t="shared" si="11"/>
        <v>0</v>
      </c>
      <c r="AM12" s="71">
        <f t="shared" si="12"/>
        <v>0</v>
      </c>
      <c r="AN12" s="71">
        <f t="shared" si="13"/>
        <v>0</v>
      </c>
      <c r="AO12" s="42"/>
      <c r="AP12" s="42"/>
    </row>
    <row r="13" spans="1:42">
      <c r="A13" s="299">
        <f t="shared" si="14"/>
        <v>6</v>
      </c>
      <c r="B13" s="497" t="s">
        <v>442</v>
      </c>
      <c r="C13" s="392">
        <v>70885</v>
      </c>
      <c r="D13" s="492" t="s">
        <v>443</v>
      </c>
      <c r="E13" s="320" t="s">
        <v>60</v>
      </c>
      <c r="F13" s="420">
        <f t="shared" ref="F13:F52" si="15">ROUND(IF(COUNT(AA13:AP13)&lt;=3,SUM(AA13:AP13),SUM(LARGE(AA13:AP13,1),LARGE(AA13:AP13,2),LARGE(AA13:AP13,3))),0)</f>
        <v>111</v>
      </c>
      <c r="G13" s="282"/>
      <c r="H13" s="546"/>
      <c r="I13" s="273"/>
      <c r="J13" s="274"/>
      <c r="K13" s="458">
        <v>111</v>
      </c>
      <c r="L13" s="89"/>
      <c r="M13" s="78"/>
      <c r="N13" s="88"/>
      <c r="O13" s="88"/>
      <c r="P13" s="80"/>
      <c r="Q13" s="79"/>
      <c r="R13" s="52"/>
      <c r="S13" s="52"/>
      <c r="T13" s="122"/>
      <c r="U13" s="129"/>
      <c r="V13" s="122"/>
      <c r="W13" s="122"/>
      <c r="X13" s="122"/>
      <c r="Y13" s="123"/>
      <c r="Z13" s="75"/>
      <c r="AA13" s="165">
        <f t="shared" si="0"/>
        <v>0</v>
      </c>
      <c r="AB13" s="57">
        <f t="shared" si="1"/>
        <v>0</v>
      </c>
      <c r="AC13" s="77">
        <f t="shared" si="2"/>
        <v>0</v>
      </c>
      <c r="AD13" s="90">
        <f t="shared" si="3"/>
        <v>111</v>
      </c>
      <c r="AE13" s="88">
        <f t="shared" si="4"/>
        <v>0</v>
      </c>
      <c r="AF13" s="59">
        <f t="shared" si="5"/>
        <v>0</v>
      </c>
      <c r="AG13" s="91">
        <f t="shared" si="6"/>
        <v>0</v>
      </c>
      <c r="AH13" s="53">
        <f t="shared" si="7"/>
        <v>0</v>
      </c>
      <c r="AI13" s="53">
        <f t="shared" si="8"/>
        <v>0</v>
      </c>
      <c r="AJ13" s="57">
        <f t="shared" si="9"/>
        <v>0</v>
      </c>
      <c r="AK13" s="61">
        <f t="shared" si="10"/>
        <v>0</v>
      </c>
      <c r="AL13" s="53">
        <f t="shared" si="11"/>
        <v>0</v>
      </c>
      <c r="AM13" s="71">
        <f t="shared" si="12"/>
        <v>0</v>
      </c>
      <c r="AN13" s="71">
        <f t="shared" si="13"/>
        <v>0</v>
      </c>
      <c r="AO13" s="42"/>
      <c r="AP13" s="42"/>
    </row>
    <row r="14" spans="1:42">
      <c r="A14" s="299">
        <f t="shared" si="14"/>
        <v>7</v>
      </c>
      <c r="B14" s="295" t="s">
        <v>131</v>
      </c>
      <c r="C14" s="216">
        <v>75356</v>
      </c>
      <c r="D14" s="259" t="s">
        <v>136</v>
      </c>
      <c r="E14" s="322" t="s">
        <v>13</v>
      </c>
      <c r="F14" s="420">
        <f t="shared" si="15"/>
        <v>107</v>
      </c>
      <c r="G14" s="282">
        <v>107</v>
      </c>
      <c r="H14" s="546"/>
      <c r="I14" s="273"/>
      <c r="J14" s="196"/>
      <c r="K14" s="415"/>
      <c r="L14" s="89"/>
      <c r="M14" s="78"/>
      <c r="N14" s="88"/>
      <c r="O14" s="88"/>
      <c r="P14" s="80"/>
      <c r="Q14" s="79"/>
      <c r="R14" s="52"/>
      <c r="S14" s="52"/>
      <c r="T14" s="122"/>
      <c r="U14" s="129"/>
      <c r="V14" s="122"/>
      <c r="W14" s="122"/>
      <c r="X14" s="122"/>
      <c r="Y14" s="123"/>
      <c r="Z14" s="75"/>
      <c r="AA14" s="165">
        <f t="shared" si="0"/>
        <v>107</v>
      </c>
      <c r="AB14" s="57">
        <f t="shared" si="1"/>
        <v>0</v>
      </c>
      <c r="AC14" s="77">
        <f t="shared" si="2"/>
        <v>0</v>
      </c>
      <c r="AD14" s="90">
        <f t="shared" si="3"/>
        <v>0</v>
      </c>
      <c r="AE14" s="88">
        <f t="shared" si="4"/>
        <v>0</v>
      </c>
      <c r="AF14" s="59">
        <f t="shared" si="5"/>
        <v>0</v>
      </c>
      <c r="AG14" s="91">
        <f t="shared" si="6"/>
        <v>0</v>
      </c>
      <c r="AH14" s="53">
        <f t="shared" si="7"/>
        <v>0</v>
      </c>
      <c r="AI14" s="53">
        <f t="shared" si="8"/>
        <v>0</v>
      </c>
      <c r="AJ14" s="57">
        <f t="shared" si="9"/>
        <v>0</v>
      </c>
      <c r="AK14" s="61">
        <f t="shared" si="10"/>
        <v>0</v>
      </c>
      <c r="AL14" s="53">
        <f t="shared" si="11"/>
        <v>0</v>
      </c>
      <c r="AM14" s="71">
        <f t="shared" si="12"/>
        <v>0</v>
      </c>
      <c r="AN14" s="71">
        <f t="shared" si="13"/>
        <v>0</v>
      </c>
      <c r="AO14" s="42"/>
      <c r="AP14" s="42"/>
    </row>
    <row r="15" spans="1:42">
      <c r="A15" s="299">
        <f t="shared" si="14"/>
        <v>8</v>
      </c>
      <c r="B15" s="287" t="s">
        <v>585</v>
      </c>
      <c r="C15" s="196">
        <v>16136</v>
      </c>
      <c r="D15" s="196">
        <v>579</v>
      </c>
      <c r="E15" s="320" t="s">
        <v>52</v>
      </c>
      <c r="F15" s="420">
        <f t="shared" si="15"/>
        <v>107</v>
      </c>
      <c r="G15" s="282"/>
      <c r="H15" s="549">
        <v>107</v>
      </c>
      <c r="I15" s="273"/>
      <c r="J15" s="196"/>
      <c r="K15" s="415"/>
      <c r="L15" s="89"/>
      <c r="M15" s="78"/>
      <c r="N15" s="88"/>
      <c r="O15" s="88"/>
      <c r="P15" s="80"/>
      <c r="Q15" s="79"/>
      <c r="R15" s="52"/>
      <c r="S15" s="52"/>
      <c r="T15" s="122"/>
      <c r="U15" s="129"/>
      <c r="V15" s="122"/>
      <c r="W15" s="122"/>
      <c r="X15" s="122"/>
      <c r="Y15" s="123"/>
      <c r="Z15" s="75"/>
      <c r="AA15" s="165">
        <f t="shared" si="0"/>
        <v>0</v>
      </c>
      <c r="AB15" s="57">
        <f t="shared" si="1"/>
        <v>107</v>
      </c>
      <c r="AC15" s="77">
        <f t="shared" si="2"/>
        <v>0</v>
      </c>
      <c r="AD15" s="90">
        <f t="shared" si="3"/>
        <v>0</v>
      </c>
      <c r="AE15" s="88">
        <f t="shared" si="4"/>
        <v>0</v>
      </c>
      <c r="AF15" s="59">
        <f t="shared" si="5"/>
        <v>0</v>
      </c>
      <c r="AG15" s="91">
        <f t="shared" si="6"/>
        <v>0</v>
      </c>
      <c r="AH15" s="53">
        <f t="shared" si="7"/>
        <v>0</v>
      </c>
      <c r="AI15" s="53">
        <f t="shared" si="8"/>
        <v>0</v>
      </c>
      <c r="AJ15" s="57">
        <f t="shared" si="9"/>
        <v>0</v>
      </c>
      <c r="AK15" s="61">
        <f t="shared" si="10"/>
        <v>0</v>
      </c>
      <c r="AL15" s="53">
        <f t="shared" si="11"/>
        <v>0</v>
      </c>
      <c r="AM15" s="71">
        <f t="shared" si="12"/>
        <v>0</v>
      </c>
      <c r="AN15" s="71">
        <f t="shared" si="13"/>
        <v>0</v>
      </c>
      <c r="AO15" s="42"/>
      <c r="AP15" s="42"/>
    </row>
    <row r="16" spans="1:42">
      <c r="A16" s="299">
        <f t="shared" si="14"/>
        <v>9</v>
      </c>
      <c r="B16" s="498" t="s">
        <v>385</v>
      </c>
      <c r="C16" s="392">
        <v>24603</v>
      </c>
      <c r="D16" s="392" t="s">
        <v>386</v>
      </c>
      <c r="E16" s="320" t="s">
        <v>60</v>
      </c>
      <c r="F16" s="420">
        <f t="shared" si="15"/>
        <v>105</v>
      </c>
      <c r="G16" s="282"/>
      <c r="H16" s="546"/>
      <c r="I16" s="273"/>
      <c r="J16" s="274"/>
      <c r="K16" s="458">
        <v>105</v>
      </c>
      <c r="L16" s="89"/>
      <c r="M16" s="78"/>
      <c r="N16" s="88"/>
      <c r="O16" s="88"/>
      <c r="P16" s="80"/>
      <c r="Q16" s="79"/>
      <c r="R16" s="52"/>
      <c r="S16" s="52"/>
      <c r="T16" s="122"/>
      <c r="U16" s="129"/>
      <c r="V16" s="122"/>
      <c r="W16" s="122"/>
      <c r="X16" s="122"/>
      <c r="Y16" s="123"/>
      <c r="Z16" s="75"/>
      <c r="AA16" s="165">
        <f t="shared" si="0"/>
        <v>0</v>
      </c>
      <c r="AB16" s="57">
        <f t="shared" si="1"/>
        <v>0</v>
      </c>
      <c r="AC16" s="77">
        <f t="shared" si="2"/>
        <v>0</v>
      </c>
      <c r="AD16" s="90">
        <f t="shared" si="3"/>
        <v>105</v>
      </c>
      <c r="AE16" s="88">
        <f t="shared" si="4"/>
        <v>0</v>
      </c>
      <c r="AF16" s="59">
        <f t="shared" si="5"/>
        <v>0</v>
      </c>
      <c r="AG16" s="91">
        <f t="shared" si="6"/>
        <v>0</v>
      </c>
      <c r="AH16" s="53">
        <f t="shared" si="7"/>
        <v>0</v>
      </c>
      <c r="AI16" s="53">
        <f t="shared" si="8"/>
        <v>0</v>
      </c>
      <c r="AJ16" s="57">
        <f t="shared" si="9"/>
        <v>0</v>
      </c>
      <c r="AK16" s="61">
        <f t="shared" si="10"/>
        <v>0</v>
      </c>
      <c r="AL16" s="53">
        <f t="shared" si="11"/>
        <v>0</v>
      </c>
      <c r="AM16" s="71">
        <f t="shared" si="12"/>
        <v>0</v>
      </c>
      <c r="AN16" s="71">
        <f t="shared" si="13"/>
        <v>0</v>
      </c>
      <c r="AO16" s="42"/>
      <c r="AP16" s="42"/>
    </row>
    <row r="17" spans="1:42">
      <c r="A17" s="299">
        <f t="shared" si="14"/>
        <v>10</v>
      </c>
      <c r="B17" s="295" t="s">
        <v>82</v>
      </c>
      <c r="C17" s="216">
        <v>21816</v>
      </c>
      <c r="D17" s="259" t="s">
        <v>250</v>
      </c>
      <c r="E17" s="322" t="s">
        <v>11</v>
      </c>
      <c r="F17" s="420">
        <f t="shared" si="15"/>
        <v>105</v>
      </c>
      <c r="G17" s="282">
        <v>105</v>
      </c>
      <c r="H17" s="546"/>
      <c r="I17" s="273"/>
      <c r="J17" s="196"/>
      <c r="K17" s="415"/>
      <c r="L17" s="89"/>
      <c r="M17" s="78"/>
      <c r="N17" s="88"/>
      <c r="O17" s="88"/>
      <c r="P17" s="80"/>
      <c r="Q17" s="79"/>
      <c r="R17" s="52"/>
      <c r="S17" s="52"/>
      <c r="T17" s="122"/>
      <c r="U17" s="129"/>
      <c r="V17" s="122"/>
      <c r="W17" s="122"/>
      <c r="X17" s="122"/>
      <c r="Y17" s="123"/>
      <c r="Z17" s="75"/>
      <c r="AA17" s="165">
        <f t="shared" si="0"/>
        <v>105</v>
      </c>
      <c r="AB17" s="57">
        <f t="shared" si="1"/>
        <v>0</v>
      </c>
      <c r="AC17" s="77">
        <f t="shared" si="2"/>
        <v>0</v>
      </c>
      <c r="AD17" s="90">
        <f t="shared" si="3"/>
        <v>0</v>
      </c>
      <c r="AE17" s="88">
        <f t="shared" si="4"/>
        <v>0</v>
      </c>
      <c r="AF17" s="59">
        <f t="shared" si="5"/>
        <v>0</v>
      </c>
      <c r="AG17" s="91">
        <f t="shared" si="6"/>
        <v>0</v>
      </c>
      <c r="AH17" s="53">
        <f t="shared" si="7"/>
        <v>0</v>
      </c>
      <c r="AI17" s="53">
        <f t="shared" si="8"/>
        <v>0</v>
      </c>
      <c r="AJ17" s="57">
        <f t="shared" si="9"/>
        <v>0</v>
      </c>
      <c r="AK17" s="61">
        <f t="shared" si="10"/>
        <v>0</v>
      </c>
      <c r="AL17" s="53">
        <f t="shared" si="11"/>
        <v>0</v>
      </c>
      <c r="AM17" s="71">
        <f t="shared" si="12"/>
        <v>0</v>
      </c>
      <c r="AN17" s="71">
        <f t="shared" si="13"/>
        <v>0</v>
      </c>
      <c r="AO17" s="42"/>
      <c r="AP17" s="42"/>
    </row>
    <row r="18" spans="1:42">
      <c r="A18" s="299">
        <f t="shared" si="14"/>
        <v>11</v>
      </c>
      <c r="B18" s="499" t="s">
        <v>93</v>
      </c>
      <c r="C18" s="215">
        <v>23406</v>
      </c>
      <c r="D18" s="257" t="s">
        <v>188</v>
      </c>
      <c r="E18" s="323" t="s">
        <v>11</v>
      </c>
      <c r="F18" s="420">
        <f t="shared" si="15"/>
        <v>101</v>
      </c>
      <c r="G18" s="282">
        <v>101</v>
      </c>
      <c r="H18" s="546"/>
      <c r="I18" s="273"/>
      <c r="J18" s="196"/>
      <c r="K18" s="415"/>
      <c r="L18" s="89"/>
      <c r="M18" s="78"/>
      <c r="N18" s="88"/>
      <c r="O18" s="88"/>
      <c r="P18" s="80"/>
      <c r="Q18" s="79"/>
      <c r="R18" s="52"/>
      <c r="S18" s="52"/>
      <c r="T18" s="122"/>
      <c r="U18" s="129"/>
      <c r="V18" s="122"/>
      <c r="W18" s="122"/>
      <c r="X18" s="122"/>
      <c r="Y18" s="123"/>
      <c r="Z18" s="75"/>
      <c r="AA18" s="165">
        <f t="shared" si="0"/>
        <v>101</v>
      </c>
      <c r="AB18" s="57">
        <f t="shared" si="1"/>
        <v>0</v>
      </c>
      <c r="AC18" s="77">
        <f t="shared" si="2"/>
        <v>0</v>
      </c>
      <c r="AD18" s="90">
        <f t="shared" si="3"/>
        <v>0</v>
      </c>
      <c r="AE18" s="88">
        <f t="shared" si="4"/>
        <v>0</v>
      </c>
      <c r="AF18" s="59">
        <f t="shared" si="5"/>
        <v>0</v>
      </c>
      <c r="AG18" s="91">
        <f t="shared" si="6"/>
        <v>0</v>
      </c>
      <c r="AH18" s="53">
        <f t="shared" si="7"/>
        <v>0</v>
      </c>
      <c r="AI18" s="53">
        <f t="shared" si="8"/>
        <v>0</v>
      </c>
      <c r="AJ18" s="57">
        <f t="shared" si="9"/>
        <v>0</v>
      </c>
      <c r="AK18" s="61">
        <f t="shared" si="10"/>
        <v>0</v>
      </c>
      <c r="AL18" s="53">
        <f t="shared" si="11"/>
        <v>0</v>
      </c>
      <c r="AM18" s="53">
        <f t="shared" si="12"/>
        <v>0</v>
      </c>
      <c r="AN18" s="71">
        <f t="shared" si="13"/>
        <v>0</v>
      </c>
      <c r="AO18" s="42"/>
      <c r="AP18" s="42"/>
    </row>
    <row r="19" spans="1:42">
      <c r="A19" s="299">
        <f t="shared" si="14"/>
        <v>12</v>
      </c>
      <c r="B19" s="498" t="s">
        <v>484</v>
      </c>
      <c r="C19" s="392">
        <v>11466</v>
      </c>
      <c r="D19" s="392" t="s">
        <v>485</v>
      </c>
      <c r="E19" s="320" t="s">
        <v>506</v>
      </c>
      <c r="F19" s="420">
        <f t="shared" si="15"/>
        <v>101</v>
      </c>
      <c r="G19" s="282"/>
      <c r="H19" s="546"/>
      <c r="I19" s="273"/>
      <c r="J19" s="274"/>
      <c r="K19" s="458">
        <v>101</v>
      </c>
      <c r="L19" s="89"/>
      <c r="M19" s="78"/>
      <c r="N19" s="88"/>
      <c r="O19" s="88"/>
      <c r="P19" s="80"/>
      <c r="Q19" s="79"/>
      <c r="R19" s="52"/>
      <c r="S19" s="52"/>
      <c r="T19" s="122"/>
      <c r="U19" s="129"/>
      <c r="V19" s="122"/>
      <c r="W19" s="122"/>
      <c r="X19" s="122"/>
      <c r="Y19" s="123"/>
      <c r="Z19" s="75"/>
      <c r="AA19" s="165">
        <f t="shared" si="0"/>
        <v>0</v>
      </c>
      <c r="AB19" s="57">
        <f t="shared" si="1"/>
        <v>0</v>
      </c>
      <c r="AC19" s="77">
        <f t="shared" si="2"/>
        <v>0</v>
      </c>
      <c r="AD19" s="90">
        <f t="shared" si="3"/>
        <v>101</v>
      </c>
      <c r="AE19" s="88">
        <f t="shared" si="4"/>
        <v>0</v>
      </c>
      <c r="AF19" s="59">
        <f t="shared" si="5"/>
        <v>0</v>
      </c>
      <c r="AG19" s="91">
        <f t="shared" si="6"/>
        <v>0</v>
      </c>
      <c r="AH19" s="53">
        <f t="shared" si="7"/>
        <v>0</v>
      </c>
      <c r="AI19" s="53">
        <f t="shared" si="8"/>
        <v>0</v>
      </c>
      <c r="AJ19" s="57">
        <f t="shared" si="9"/>
        <v>0</v>
      </c>
      <c r="AK19" s="61">
        <f t="shared" si="10"/>
        <v>0</v>
      </c>
      <c r="AL19" s="53">
        <f t="shared" si="11"/>
        <v>0</v>
      </c>
      <c r="AM19" s="53">
        <f t="shared" si="12"/>
        <v>0</v>
      </c>
      <c r="AN19" s="71">
        <f t="shared" si="13"/>
        <v>0</v>
      </c>
      <c r="AO19" s="42"/>
      <c r="AP19" s="42"/>
    </row>
    <row r="20" spans="1:42">
      <c r="A20" s="299">
        <f t="shared" si="14"/>
        <v>13</v>
      </c>
      <c r="B20" s="288" t="s">
        <v>320</v>
      </c>
      <c r="C20" s="208">
        <v>66459</v>
      </c>
      <c r="D20" s="208">
        <v>3098</v>
      </c>
      <c r="E20" s="320" t="s">
        <v>11</v>
      </c>
      <c r="F20" s="421">
        <f t="shared" si="15"/>
        <v>99</v>
      </c>
      <c r="G20" s="282"/>
      <c r="H20" s="546"/>
      <c r="I20" s="273"/>
      <c r="J20" s="196">
        <v>99</v>
      </c>
      <c r="K20" s="415"/>
      <c r="L20" s="89"/>
      <c r="M20" s="78"/>
      <c r="N20" s="88"/>
      <c r="O20" s="88"/>
      <c r="P20" s="80"/>
      <c r="Q20" s="79"/>
      <c r="R20" s="52"/>
      <c r="S20" s="52"/>
      <c r="T20" s="122"/>
      <c r="U20" s="129"/>
      <c r="V20" s="122"/>
      <c r="W20" s="122"/>
      <c r="X20" s="122"/>
      <c r="Y20" s="123"/>
      <c r="Z20" s="75"/>
      <c r="AA20" s="165">
        <f t="shared" si="0"/>
        <v>0</v>
      </c>
      <c r="AB20" s="57">
        <f t="shared" si="1"/>
        <v>0</v>
      </c>
      <c r="AC20" s="77">
        <f t="shared" si="2"/>
        <v>99</v>
      </c>
      <c r="AD20" s="90">
        <f t="shared" si="3"/>
        <v>0</v>
      </c>
      <c r="AE20" s="88">
        <f t="shared" si="4"/>
        <v>0</v>
      </c>
      <c r="AF20" s="59">
        <f t="shared" si="5"/>
        <v>0</v>
      </c>
      <c r="AG20" s="91">
        <f t="shared" si="6"/>
        <v>0</v>
      </c>
      <c r="AH20" s="53">
        <f t="shared" si="7"/>
        <v>0</v>
      </c>
      <c r="AI20" s="53">
        <f t="shared" si="8"/>
        <v>0</v>
      </c>
      <c r="AJ20" s="57">
        <f t="shared" si="9"/>
        <v>0</v>
      </c>
      <c r="AK20" s="61">
        <f t="shared" si="10"/>
        <v>0</v>
      </c>
      <c r="AL20" s="53">
        <f t="shared" si="11"/>
        <v>0</v>
      </c>
      <c r="AM20" s="53">
        <f t="shared" si="12"/>
        <v>0</v>
      </c>
      <c r="AN20" s="71">
        <f t="shared" si="13"/>
        <v>0</v>
      </c>
      <c r="AO20" s="42"/>
      <c r="AP20" s="42"/>
    </row>
    <row r="21" spans="1:42">
      <c r="A21" s="299">
        <f t="shared" si="14"/>
        <v>14</v>
      </c>
      <c r="B21" s="498" t="s">
        <v>359</v>
      </c>
      <c r="C21" s="392">
        <v>54112</v>
      </c>
      <c r="D21" s="392" t="s">
        <v>360</v>
      </c>
      <c r="E21" s="320" t="s">
        <v>10</v>
      </c>
      <c r="F21" s="420">
        <f t="shared" si="15"/>
        <v>99</v>
      </c>
      <c r="G21" s="282"/>
      <c r="H21" s="546"/>
      <c r="I21" s="273"/>
      <c r="J21" s="274"/>
      <c r="K21" s="458">
        <v>99</v>
      </c>
      <c r="L21" s="89"/>
      <c r="M21" s="78"/>
      <c r="N21" s="88"/>
      <c r="O21" s="88"/>
      <c r="P21" s="80"/>
      <c r="Q21" s="79"/>
      <c r="R21" s="52"/>
      <c r="S21" s="52"/>
      <c r="T21" s="122"/>
      <c r="U21" s="129"/>
      <c r="V21" s="122"/>
      <c r="W21" s="122"/>
      <c r="X21" s="122"/>
      <c r="Y21" s="123"/>
      <c r="Z21" s="75"/>
      <c r="AA21" s="165">
        <f t="shared" si="0"/>
        <v>0</v>
      </c>
      <c r="AB21" s="57">
        <f t="shared" si="1"/>
        <v>0</v>
      </c>
      <c r="AC21" s="77">
        <f t="shared" si="2"/>
        <v>0</v>
      </c>
      <c r="AD21" s="90">
        <f t="shared" si="3"/>
        <v>99</v>
      </c>
      <c r="AE21" s="88">
        <f t="shared" si="4"/>
        <v>0</v>
      </c>
      <c r="AF21" s="59">
        <f t="shared" si="5"/>
        <v>0</v>
      </c>
      <c r="AG21" s="91">
        <f t="shared" si="6"/>
        <v>0</v>
      </c>
      <c r="AH21" s="53">
        <f t="shared" si="7"/>
        <v>0</v>
      </c>
      <c r="AI21" s="53">
        <f t="shared" si="8"/>
        <v>0</v>
      </c>
      <c r="AJ21" s="57">
        <f t="shared" si="9"/>
        <v>0</v>
      </c>
      <c r="AK21" s="61">
        <f t="shared" si="10"/>
        <v>0</v>
      </c>
      <c r="AL21" s="53">
        <f t="shared" si="11"/>
        <v>0</v>
      </c>
      <c r="AM21" s="53">
        <f t="shared" si="12"/>
        <v>0</v>
      </c>
      <c r="AN21" s="71">
        <f t="shared" si="13"/>
        <v>0</v>
      </c>
      <c r="AO21" s="42"/>
      <c r="AP21" s="42"/>
    </row>
    <row r="22" spans="1:42">
      <c r="A22" s="299">
        <f t="shared" si="14"/>
        <v>15</v>
      </c>
      <c r="B22" s="555" t="s">
        <v>586</v>
      </c>
      <c r="C22" s="196">
        <v>83026</v>
      </c>
      <c r="D22" s="196" t="s">
        <v>587</v>
      </c>
      <c r="E22" s="320" t="s">
        <v>526</v>
      </c>
      <c r="F22" s="420">
        <f t="shared" si="15"/>
        <v>95</v>
      </c>
      <c r="G22" s="282"/>
      <c r="H22" s="549">
        <v>95</v>
      </c>
      <c r="I22" s="273"/>
      <c r="J22" s="274"/>
      <c r="K22" s="458"/>
      <c r="L22" s="89"/>
      <c r="M22" s="78"/>
      <c r="N22" s="88"/>
      <c r="O22" s="88"/>
      <c r="P22" s="80"/>
      <c r="Q22" s="79"/>
      <c r="R22" s="52"/>
      <c r="S22" s="52"/>
      <c r="T22" s="122"/>
      <c r="U22" s="129"/>
      <c r="V22" s="122"/>
      <c r="W22" s="122"/>
      <c r="X22" s="122"/>
      <c r="Y22" s="123"/>
      <c r="Z22" s="109"/>
      <c r="AA22" s="165">
        <f t="shared" si="0"/>
        <v>0</v>
      </c>
      <c r="AB22" s="58">
        <f t="shared" si="1"/>
        <v>95</v>
      </c>
      <c r="AC22" s="110">
        <f t="shared" si="2"/>
        <v>0</v>
      </c>
      <c r="AD22" s="111">
        <f t="shared" si="3"/>
        <v>0</v>
      </c>
      <c r="AE22" s="88">
        <f t="shared" si="4"/>
        <v>0</v>
      </c>
      <c r="AF22" s="59">
        <f t="shared" si="5"/>
        <v>0</v>
      </c>
      <c r="AG22" s="112">
        <f t="shared" si="6"/>
        <v>0</v>
      </c>
      <c r="AH22" s="113">
        <f t="shared" si="7"/>
        <v>0</v>
      </c>
      <c r="AI22" s="113">
        <f t="shared" si="8"/>
        <v>0</v>
      </c>
      <c r="AJ22" s="58">
        <f t="shared" si="9"/>
        <v>0</v>
      </c>
      <c r="AK22" s="60">
        <f t="shared" si="10"/>
        <v>0</v>
      </c>
      <c r="AL22" s="113">
        <f t="shared" si="11"/>
        <v>0</v>
      </c>
      <c r="AM22" s="113">
        <f t="shared" si="12"/>
        <v>0</v>
      </c>
      <c r="AN22" s="114">
        <f t="shared" si="13"/>
        <v>0</v>
      </c>
      <c r="AO22" s="42"/>
      <c r="AP22" s="42"/>
    </row>
    <row r="23" spans="1:42">
      <c r="A23" s="299">
        <f t="shared" si="14"/>
        <v>16</v>
      </c>
      <c r="B23" s="498" t="s">
        <v>368</v>
      </c>
      <c r="C23" s="392">
        <v>70786</v>
      </c>
      <c r="D23" s="392" t="s">
        <v>369</v>
      </c>
      <c r="E23" s="320" t="s">
        <v>60</v>
      </c>
      <c r="F23" s="420">
        <f t="shared" si="15"/>
        <v>93</v>
      </c>
      <c r="G23" s="282"/>
      <c r="H23" s="546"/>
      <c r="I23" s="273"/>
      <c r="J23" s="274"/>
      <c r="K23" s="458">
        <v>93</v>
      </c>
      <c r="L23" s="89"/>
      <c r="M23" s="78"/>
      <c r="N23" s="88"/>
      <c r="O23" s="88"/>
      <c r="P23" s="80"/>
      <c r="Q23" s="79"/>
      <c r="R23" s="52"/>
      <c r="S23" s="52"/>
      <c r="T23" s="122"/>
      <c r="U23" s="129"/>
      <c r="V23" s="122"/>
      <c r="W23" s="122"/>
      <c r="X23" s="122"/>
      <c r="Y23" s="123"/>
      <c r="Z23" s="75"/>
      <c r="AA23" s="165">
        <f t="shared" si="0"/>
        <v>0</v>
      </c>
      <c r="AB23" s="57">
        <f t="shared" si="1"/>
        <v>0</v>
      </c>
      <c r="AC23" s="77">
        <f t="shared" si="2"/>
        <v>0</v>
      </c>
      <c r="AD23" s="90">
        <f t="shared" si="3"/>
        <v>93</v>
      </c>
      <c r="AE23" s="88">
        <f t="shared" si="4"/>
        <v>0</v>
      </c>
      <c r="AF23" s="59">
        <f t="shared" si="5"/>
        <v>0</v>
      </c>
      <c r="AG23" s="91">
        <f t="shared" si="6"/>
        <v>0</v>
      </c>
      <c r="AH23" s="53">
        <f t="shared" si="7"/>
        <v>0</v>
      </c>
      <c r="AI23" s="53">
        <f t="shared" si="8"/>
        <v>0</v>
      </c>
      <c r="AJ23" s="57">
        <f t="shared" si="9"/>
        <v>0</v>
      </c>
      <c r="AK23" s="61">
        <f t="shared" si="10"/>
        <v>0</v>
      </c>
      <c r="AL23" s="53">
        <f t="shared" si="11"/>
        <v>0</v>
      </c>
      <c r="AM23" s="53">
        <f t="shared" si="12"/>
        <v>0</v>
      </c>
      <c r="AN23" s="71">
        <f t="shared" si="13"/>
        <v>0</v>
      </c>
      <c r="AO23" s="42"/>
      <c r="AP23" s="42"/>
    </row>
    <row r="24" spans="1:42">
      <c r="A24" s="299">
        <f t="shared" si="14"/>
        <v>17</v>
      </c>
      <c r="B24" s="555" t="s">
        <v>588</v>
      </c>
      <c r="C24" s="196">
        <v>15985</v>
      </c>
      <c r="D24" s="196">
        <v>215</v>
      </c>
      <c r="E24" s="320" t="s">
        <v>52</v>
      </c>
      <c r="F24" s="420">
        <f t="shared" si="15"/>
        <v>83</v>
      </c>
      <c r="G24" s="282"/>
      <c r="H24" s="549">
        <v>83</v>
      </c>
      <c r="I24" s="273"/>
      <c r="J24" s="196"/>
      <c r="K24" s="415"/>
      <c r="L24" s="89"/>
      <c r="M24" s="78"/>
      <c r="N24" s="88"/>
      <c r="O24" s="88"/>
      <c r="P24" s="80"/>
      <c r="Q24" s="79"/>
      <c r="R24" s="52"/>
      <c r="S24" s="52"/>
      <c r="T24" s="122"/>
      <c r="U24" s="129"/>
      <c r="V24" s="122"/>
      <c r="W24" s="122"/>
      <c r="X24" s="122"/>
      <c r="Y24" s="123"/>
      <c r="Z24" s="75"/>
      <c r="AA24" s="163">
        <f t="shared" si="0"/>
        <v>0</v>
      </c>
      <c r="AB24" s="57">
        <f t="shared" si="1"/>
        <v>83</v>
      </c>
      <c r="AC24" s="77">
        <f t="shared" si="2"/>
        <v>0</v>
      </c>
      <c r="AD24" s="90">
        <f t="shared" si="3"/>
        <v>0</v>
      </c>
      <c r="AE24" s="88">
        <f t="shared" si="4"/>
        <v>0</v>
      </c>
      <c r="AF24" s="59">
        <f t="shared" si="5"/>
        <v>0</v>
      </c>
      <c r="AG24" s="91">
        <f t="shared" si="6"/>
        <v>0</v>
      </c>
      <c r="AH24" s="53">
        <f t="shared" si="7"/>
        <v>0</v>
      </c>
      <c r="AI24" s="53">
        <f t="shared" si="8"/>
        <v>0</v>
      </c>
      <c r="AJ24" s="57">
        <f t="shared" si="9"/>
        <v>0</v>
      </c>
      <c r="AK24" s="61">
        <f t="shared" si="10"/>
        <v>0</v>
      </c>
      <c r="AL24" s="53">
        <f t="shared" si="11"/>
        <v>0</v>
      </c>
      <c r="AM24" s="53">
        <f t="shared" si="12"/>
        <v>0</v>
      </c>
      <c r="AN24" s="71">
        <f t="shared" si="13"/>
        <v>0</v>
      </c>
      <c r="AO24" s="42"/>
      <c r="AP24" s="42"/>
    </row>
    <row r="25" spans="1:42">
      <c r="A25" s="299">
        <f t="shared" si="14"/>
        <v>18</v>
      </c>
      <c r="B25" s="499" t="s">
        <v>202</v>
      </c>
      <c r="C25" s="215">
        <v>69734</v>
      </c>
      <c r="D25" s="259" t="s">
        <v>135</v>
      </c>
      <c r="E25" s="322" t="s">
        <v>11</v>
      </c>
      <c r="F25" s="420">
        <f t="shared" si="15"/>
        <v>78</v>
      </c>
      <c r="G25" s="282">
        <v>78</v>
      </c>
      <c r="H25" s="546"/>
      <c r="I25" s="273"/>
      <c r="J25" s="274"/>
      <c r="K25" s="415"/>
      <c r="L25" s="89"/>
      <c r="M25" s="78"/>
      <c r="N25" s="88"/>
      <c r="O25" s="88"/>
      <c r="P25" s="80"/>
      <c r="Q25" s="79"/>
      <c r="R25" s="52"/>
      <c r="S25" s="52"/>
      <c r="T25" s="122"/>
      <c r="U25" s="129"/>
      <c r="V25" s="122"/>
      <c r="W25" s="122"/>
      <c r="X25" s="122"/>
      <c r="Y25" s="123"/>
      <c r="Z25" s="75"/>
      <c r="AA25" s="163">
        <f t="shared" si="0"/>
        <v>78</v>
      </c>
      <c r="AB25" s="57">
        <f t="shared" si="1"/>
        <v>0</v>
      </c>
      <c r="AC25" s="77">
        <f t="shared" si="2"/>
        <v>0</v>
      </c>
      <c r="AD25" s="90">
        <f t="shared" si="3"/>
        <v>0</v>
      </c>
      <c r="AE25" s="88">
        <f t="shared" si="4"/>
        <v>0</v>
      </c>
      <c r="AF25" s="59">
        <f t="shared" si="5"/>
        <v>0</v>
      </c>
      <c r="AG25" s="91">
        <f t="shared" si="6"/>
        <v>0</v>
      </c>
      <c r="AH25" s="53">
        <f t="shared" si="7"/>
        <v>0</v>
      </c>
      <c r="AI25" s="53">
        <f t="shared" si="8"/>
        <v>0</v>
      </c>
      <c r="AJ25" s="57">
        <f t="shared" si="9"/>
        <v>0</v>
      </c>
      <c r="AK25" s="61">
        <f t="shared" si="10"/>
        <v>0</v>
      </c>
      <c r="AL25" s="53">
        <f t="shared" si="11"/>
        <v>0</v>
      </c>
      <c r="AM25" s="53">
        <f t="shared" si="12"/>
        <v>0</v>
      </c>
      <c r="AN25" s="71">
        <f t="shared" si="13"/>
        <v>0</v>
      </c>
      <c r="AO25" s="42"/>
      <c r="AP25" s="42"/>
    </row>
    <row r="26" spans="1:42">
      <c r="A26" s="299">
        <f t="shared" si="14"/>
        <v>19</v>
      </c>
      <c r="B26" s="292" t="s">
        <v>210</v>
      </c>
      <c r="C26" s="215">
        <v>76174</v>
      </c>
      <c r="D26" s="257" t="s">
        <v>75</v>
      </c>
      <c r="E26" s="323" t="s">
        <v>0</v>
      </c>
      <c r="F26" s="420">
        <f t="shared" si="15"/>
        <v>76</v>
      </c>
      <c r="G26" s="282">
        <v>76</v>
      </c>
      <c r="H26" s="546"/>
      <c r="I26" s="273"/>
      <c r="J26" s="274"/>
      <c r="K26" s="415"/>
      <c r="L26" s="89"/>
      <c r="M26" s="78"/>
      <c r="N26" s="88"/>
      <c r="O26" s="88"/>
      <c r="P26" s="80"/>
      <c r="Q26" s="79"/>
      <c r="R26" s="52"/>
      <c r="S26" s="52"/>
      <c r="T26" s="122"/>
      <c r="U26" s="129"/>
      <c r="V26" s="122"/>
      <c r="W26" s="122"/>
      <c r="X26" s="122"/>
      <c r="Y26" s="123"/>
      <c r="Z26" s="75"/>
      <c r="AA26" s="163">
        <f t="shared" si="0"/>
        <v>76</v>
      </c>
      <c r="AB26" s="57">
        <f t="shared" si="1"/>
        <v>0</v>
      </c>
      <c r="AC26" s="77">
        <f t="shared" si="2"/>
        <v>0</v>
      </c>
      <c r="AD26" s="90">
        <f t="shared" si="3"/>
        <v>0</v>
      </c>
      <c r="AE26" s="88">
        <f t="shared" si="4"/>
        <v>0</v>
      </c>
      <c r="AF26" s="59">
        <f t="shared" si="5"/>
        <v>0</v>
      </c>
      <c r="AG26" s="91">
        <f t="shared" si="6"/>
        <v>0</v>
      </c>
      <c r="AH26" s="53">
        <f t="shared" si="7"/>
        <v>0</v>
      </c>
      <c r="AI26" s="53">
        <f t="shared" si="8"/>
        <v>0</v>
      </c>
      <c r="AJ26" s="57">
        <f t="shared" si="9"/>
        <v>0</v>
      </c>
      <c r="AK26" s="61">
        <f t="shared" si="10"/>
        <v>0</v>
      </c>
      <c r="AL26" s="53">
        <f t="shared" si="11"/>
        <v>0</v>
      </c>
      <c r="AM26" s="53">
        <f t="shared" si="12"/>
        <v>0</v>
      </c>
      <c r="AN26" s="71">
        <f t="shared" si="13"/>
        <v>0</v>
      </c>
      <c r="AO26" s="42"/>
      <c r="AP26" s="42"/>
    </row>
    <row r="27" spans="1:42">
      <c r="A27" s="299">
        <f t="shared" si="14"/>
        <v>20</v>
      </c>
      <c r="B27" s="499" t="s">
        <v>129</v>
      </c>
      <c r="C27" s="215">
        <v>22683</v>
      </c>
      <c r="D27" s="257" t="s">
        <v>130</v>
      </c>
      <c r="E27" s="323" t="s">
        <v>11</v>
      </c>
      <c r="F27" s="420">
        <f t="shared" si="15"/>
        <v>74</v>
      </c>
      <c r="G27" s="282">
        <v>74</v>
      </c>
      <c r="H27" s="546"/>
      <c r="I27" s="273"/>
      <c r="J27" s="196"/>
      <c r="K27" s="415"/>
      <c r="L27" s="89"/>
      <c r="M27" s="78"/>
      <c r="N27" s="88"/>
      <c r="O27" s="88"/>
      <c r="P27" s="80"/>
      <c r="Q27" s="79"/>
      <c r="R27" s="52"/>
      <c r="S27" s="52"/>
      <c r="T27" s="122"/>
      <c r="U27" s="129"/>
      <c r="V27" s="122"/>
      <c r="W27" s="122"/>
      <c r="X27" s="122"/>
      <c r="Y27" s="123"/>
      <c r="Z27" s="75"/>
      <c r="AA27" s="163">
        <f t="shared" si="0"/>
        <v>74</v>
      </c>
      <c r="AB27" s="57">
        <f t="shared" si="1"/>
        <v>0</v>
      </c>
      <c r="AC27" s="77">
        <f t="shared" si="2"/>
        <v>0</v>
      </c>
      <c r="AD27" s="90">
        <f t="shared" si="3"/>
        <v>0</v>
      </c>
      <c r="AE27" s="88">
        <f t="shared" si="4"/>
        <v>0</v>
      </c>
      <c r="AF27" s="59">
        <f t="shared" si="5"/>
        <v>0</v>
      </c>
      <c r="AG27" s="91">
        <f t="shared" si="6"/>
        <v>0</v>
      </c>
      <c r="AH27" s="53">
        <f t="shared" si="7"/>
        <v>0</v>
      </c>
      <c r="AI27" s="53">
        <f t="shared" si="8"/>
        <v>0</v>
      </c>
      <c r="AJ27" s="57">
        <f t="shared" si="9"/>
        <v>0</v>
      </c>
      <c r="AK27" s="61">
        <f t="shared" si="10"/>
        <v>0</v>
      </c>
      <c r="AL27" s="53">
        <f t="shared" si="11"/>
        <v>0</v>
      </c>
      <c r="AM27" s="53">
        <f t="shared" si="12"/>
        <v>0</v>
      </c>
      <c r="AN27" s="71">
        <f t="shared" si="13"/>
        <v>0</v>
      </c>
      <c r="AO27" s="42"/>
      <c r="AP27" s="42"/>
    </row>
    <row r="28" spans="1:42">
      <c r="A28" s="299">
        <f t="shared" si="14"/>
        <v>21</v>
      </c>
      <c r="B28" s="292" t="s">
        <v>218</v>
      </c>
      <c r="C28" s="215">
        <v>93566</v>
      </c>
      <c r="D28" s="257" t="s">
        <v>219</v>
      </c>
      <c r="E28" s="324" t="s">
        <v>11</v>
      </c>
      <c r="F28" s="420">
        <f t="shared" si="15"/>
        <v>73</v>
      </c>
      <c r="G28" s="282">
        <v>73</v>
      </c>
      <c r="H28" s="546"/>
      <c r="I28" s="273"/>
      <c r="J28" s="274"/>
      <c r="K28" s="415"/>
      <c r="L28" s="89"/>
      <c r="M28" s="78"/>
      <c r="N28" s="88"/>
      <c r="O28" s="88"/>
      <c r="P28" s="80"/>
      <c r="Q28" s="79"/>
      <c r="R28" s="52"/>
      <c r="S28" s="52"/>
      <c r="T28" s="122"/>
      <c r="U28" s="129"/>
      <c r="V28" s="122"/>
      <c r="W28" s="122"/>
      <c r="X28" s="122"/>
      <c r="Y28" s="123"/>
      <c r="Z28" s="75"/>
      <c r="AA28" s="163">
        <f t="shared" si="0"/>
        <v>73</v>
      </c>
      <c r="AB28" s="57">
        <f t="shared" si="1"/>
        <v>0</v>
      </c>
      <c r="AC28" s="77">
        <f t="shared" si="2"/>
        <v>0</v>
      </c>
      <c r="AD28" s="90">
        <f t="shared" si="3"/>
        <v>0</v>
      </c>
      <c r="AE28" s="88">
        <f t="shared" si="4"/>
        <v>0</v>
      </c>
      <c r="AF28" s="59">
        <f t="shared" si="5"/>
        <v>0</v>
      </c>
      <c r="AG28" s="91">
        <f t="shared" si="6"/>
        <v>0</v>
      </c>
      <c r="AH28" s="53">
        <f t="shared" si="7"/>
        <v>0</v>
      </c>
      <c r="AI28" s="53">
        <f t="shared" si="8"/>
        <v>0</v>
      </c>
      <c r="AJ28" s="57">
        <f t="shared" si="9"/>
        <v>0</v>
      </c>
      <c r="AK28" s="61">
        <f t="shared" si="10"/>
        <v>0</v>
      </c>
      <c r="AL28" s="53">
        <f t="shared" si="11"/>
        <v>0</v>
      </c>
      <c r="AM28" s="53">
        <f t="shared" si="12"/>
        <v>0</v>
      </c>
      <c r="AN28" s="71">
        <f t="shared" si="13"/>
        <v>0</v>
      </c>
      <c r="AO28" s="42"/>
      <c r="AP28" s="42"/>
    </row>
    <row r="29" spans="1:42">
      <c r="A29" s="299">
        <f t="shared" si="14"/>
        <v>22</v>
      </c>
      <c r="B29" s="498" t="s">
        <v>383</v>
      </c>
      <c r="C29" s="392">
        <v>70785</v>
      </c>
      <c r="D29" s="392" t="s">
        <v>384</v>
      </c>
      <c r="E29" s="320" t="s">
        <v>60</v>
      </c>
      <c r="F29" s="420">
        <f t="shared" si="15"/>
        <v>73</v>
      </c>
      <c r="G29" s="282"/>
      <c r="H29" s="546"/>
      <c r="I29" s="273"/>
      <c r="J29" s="274"/>
      <c r="K29" s="458">
        <v>73</v>
      </c>
      <c r="L29" s="89"/>
      <c r="M29" s="78"/>
      <c r="N29" s="88"/>
      <c r="O29" s="88"/>
      <c r="P29" s="80"/>
      <c r="Q29" s="79"/>
      <c r="R29" s="52"/>
      <c r="S29" s="52"/>
      <c r="T29" s="122"/>
      <c r="U29" s="129"/>
      <c r="V29" s="122"/>
      <c r="W29" s="122"/>
      <c r="X29" s="122"/>
      <c r="Y29" s="123"/>
      <c r="Z29" s="75"/>
      <c r="AA29" s="163">
        <f t="shared" si="0"/>
        <v>0</v>
      </c>
      <c r="AB29" s="57">
        <f t="shared" si="1"/>
        <v>0</v>
      </c>
      <c r="AC29" s="77">
        <f t="shared" si="2"/>
        <v>0</v>
      </c>
      <c r="AD29" s="90">
        <f t="shared" si="3"/>
        <v>73</v>
      </c>
      <c r="AE29" s="88">
        <f t="shared" si="4"/>
        <v>0</v>
      </c>
      <c r="AF29" s="59">
        <f t="shared" si="5"/>
        <v>0</v>
      </c>
      <c r="AG29" s="91">
        <f t="shared" si="6"/>
        <v>0</v>
      </c>
      <c r="AH29" s="53">
        <f t="shared" si="7"/>
        <v>0</v>
      </c>
      <c r="AI29" s="53">
        <f t="shared" si="8"/>
        <v>0</v>
      </c>
      <c r="AJ29" s="57">
        <f t="shared" si="9"/>
        <v>0</v>
      </c>
      <c r="AK29" s="61">
        <f t="shared" si="10"/>
        <v>0</v>
      </c>
      <c r="AL29" s="53">
        <f t="shared" si="11"/>
        <v>0</v>
      </c>
      <c r="AM29" s="53">
        <f t="shared" si="12"/>
        <v>0</v>
      </c>
      <c r="AN29" s="71">
        <f t="shared" si="13"/>
        <v>0</v>
      </c>
      <c r="AO29" s="42"/>
      <c r="AP29" s="42"/>
    </row>
    <row r="30" spans="1:42">
      <c r="A30" s="299">
        <f t="shared" si="14"/>
        <v>23</v>
      </c>
      <c r="B30" s="498" t="s">
        <v>486</v>
      </c>
      <c r="C30" s="392">
        <v>70921</v>
      </c>
      <c r="D30" s="392" t="s">
        <v>487</v>
      </c>
      <c r="E30" s="320" t="s">
        <v>60</v>
      </c>
      <c r="F30" s="420">
        <f t="shared" si="15"/>
        <v>72</v>
      </c>
      <c r="G30" s="282"/>
      <c r="H30" s="546"/>
      <c r="I30" s="273"/>
      <c r="J30" s="274"/>
      <c r="K30" s="458">
        <v>72</v>
      </c>
      <c r="L30" s="89"/>
      <c r="M30" s="78"/>
      <c r="N30" s="88"/>
      <c r="O30" s="88"/>
      <c r="P30" s="80"/>
      <c r="Q30" s="79"/>
      <c r="R30" s="82"/>
      <c r="S30" s="52"/>
      <c r="T30" s="122"/>
      <c r="U30" s="129"/>
      <c r="V30" s="122"/>
      <c r="W30" s="122"/>
      <c r="X30" s="122"/>
      <c r="Y30" s="123"/>
      <c r="Z30" s="75"/>
      <c r="AA30" s="163">
        <f t="shared" si="0"/>
        <v>0</v>
      </c>
      <c r="AB30" s="57">
        <f t="shared" si="1"/>
        <v>0</v>
      </c>
      <c r="AC30" s="77">
        <f t="shared" si="2"/>
        <v>0</v>
      </c>
      <c r="AD30" s="90">
        <f t="shared" si="3"/>
        <v>72</v>
      </c>
      <c r="AE30" s="88">
        <f t="shared" si="4"/>
        <v>0</v>
      </c>
      <c r="AF30" s="59">
        <f t="shared" si="5"/>
        <v>0</v>
      </c>
      <c r="AG30" s="91">
        <f t="shared" si="6"/>
        <v>0</v>
      </c>
      <c r="AH30" s="53">
        <f t="shared" si="7"/>
        <v>0</v>
      </c>
      <c r="AI30" s="53">
        <f t="shared" si="8"/>
        <v>0</v>
      </c>
      <c r="AJ30" s="57">
        <f t="shared" si="9"/>
        <v>0</v>
      </c>
      <c r="AK30" s="61">
        <f t="shared" si="10"/>
        <v>0</v>
      </c>
      <c r="AL30" s="53">
        <f t="shared" si="11"/>
        <v>0</v>
      </c>
      <c r="AM30" s="53">
        <f t="shared" si="12"/>
        <v>0</v>
      </c>
      <c r="AN30" s="71">
        <f t="shared" si="13"/>
        <v>0</v>
      </c>
      <c r="AO30" s="42"/>
      <c r="AP30" s="42"/>
    </row>
    <row r="31" spans="1:42">
      <c r="A31" s="299">
        <f t="shared" si="14"/>
        <v>24</v>
      </c>
      <c r="B31" s="287" t="s">
        <v>329</v>
      </c>
      <c r="C31" s="207">
        <v>93330</v>
      </c>
      <c r="D31" s="207" t="s">
        <v>330</v>
      </c>
      <c r="E31" s="320" t="s">
        <v>11</v>
      </c>
      <c r="F31" s="420">
        <f t="shared" si="15"/>
        <v>69</v>
      </c>
      <c r="G31" s="282"/>
      <c r="H31" s="546"/>
      <c r="I31" s="273"/>
      <c r="J31" s="196">
        <v>69</v>
      </c>
      <c r="K31" s="415"/>
      <c r="L31" s="89"/>
      <c r="M31" s="78"/>
      <c r="N31" s="88"/>
      <c r="O31" s="88"/>
      <c r="P31" s="80"/>
      <c r="Q31" s="79"/>
      <c r="R31" s="52"/>
      <c r="S31" s="52"/>
      <c r="T31" s="122"/>
      <c r="U31" s="129"/>
      <c r="V31" s="122"/>
      <c r="W31" s="122"/>
      <c r="X31" s="122"/>
      <c r="Y31" s="123"/>
      <c r="Z31" s="75"/>
      <c r="AA31" s="163">
        <f t="shared" si="0"/>
        <v>0</v>
      </c>
      <c r="AB31" s="57">
        <f t="shared" si="1"/>
        <v>0</v>
      </c>
      <c r="AC31" s="77">
        <f t="shared" si="2"/>
        <v>69</v>
      </c>
      <c r="AD31" s="90">
        <f t="shared" si="3"/>
        <v>0</v>
      </c>
      <c r="AE31" s="88">
        <f t="shared" si="4"/>
        <v>0</v>
      </c>
      <c r="AF31" s="59">
        <f t="shared" si="5"/>
        <v>0</v>
      </c>
      <c r="AG31" s="91">
        <f t="shared" si="6"/>
        <v>0</v>
      </c>
      <c r="AH31" s="53">
        <f t="shared" si="7"/>
        <v>0</v>
      </c>
      <c r="AI31" s="53">
        <f t="shared" si="8"/>
        <v>0</v>
      </c>
      <c r="AJ31" s="57">
        <f t="shared" si="9"/>
        <v>0</v>
      </c>
      <c r="AK31" s="61">
        <f t="shared" si="10"/>
        <v>0</v>
      </c>
      <c r="AL31" s="53">
        <f t="shared" si="11"/>
        <v>0</v>
      </c>
      <c r="AM31" s="53">
        <f t="shared" si="12"/>
        <v>0</v>
      </c>
      <c r="AN31" s="71">
        <f t="shared" si="13"/>
        <v>0</v>
      </c>
      <c r="AO31" s="42"/>
      <c r="AP31" s="42"/>
    </row>
    <row r="32" spans="1:42">
      <c r="A32" s="299">
        <f t="shared" si="14"/>
        <v>25</v>
      </c>
      <c r="B32" s="499" t="s">
        <v>251</v>
      </c>
      <c r="C32" s="215">
        <v>75351</v>
      </c>
      <c r="D32" s="257" t="s">
        <v>128</v>
      </c>
      <c r="E32" s="322" t="s">
        <v>13</v>
      </c>
      <c r="F32" s="420">
        <f t="shared" si="15"/>
        <v>68</v>
      </c>
      <c r="G32" s="282">
        <v>68</v>
      </c>
      <c r="H32" s="546"/>
      <c r="I32" s="273"/>
      <c r="J32" s="274"/>
      <c r="K32" s="415"/>
      <c r="L32" s="89"/>
      <c r="M32" s="78"/>
      <c r="N32" s="88"/>
      <c r="O32" s="88"/>
      <c r="P32" s="80"/>
      <c r="Q32" s="79"/>
      <c r="R32" s="52"/>
      <c r="S32" s="52"/>
      <c r="T32" s="122"/>
      <c r="U32" s="129"/>
      <c r="V32" s="122"/>
      <c r="W32" s="122"/>
      <c r="X32" s="122"/>
      <c r="Y32" s="123"/>
      <c r="Z32" s="75"/>
      <c r="AA32" s="163">
        <f t="shared" si="0"/>
        <v>68</v>
      </c>
      <c r="AB32" s="57">
        <f t="shared" si="1"/>
        <v>0</v>
      </c>
      <c r="AC32" s="77">
        <f t="shared" si="2"/>
        <v>0</v>
      </c>
      <c r="AD32" s="90">
        <f t="shared" si="3"/>
        <v>0</v>
      </c>
      <c r="AE32" s="88">
        <f t="shared" si="4"/>
        <v>0</v>
      </c>
      <c r="AF32" s="59">
        <f t="shared" si="5"/>
        <v>0</v>
      </c>
      <c r="AG32" s="91">
        <f t="shared" si="6"/>
        <v>0</v>
      </c>
      <c r="AH32" s="53">
        <f t="shared" si="7"/>
        <v>0</v>
      </c>
      <c r="AI32" s="53">
        <f t="shared" si="8"/>
        <v>0</v>
      </c>
      <c r="AJ32" s="57">
        <f t="shared" si="9"/>
        <v>0</v>
      </c>
      <c r="AK32" s="61">
        <f t="shared" si="10"/>
        <v>0</v>
      </c>
      <c r="AL32" s="53">
        <f t="shared" si="11"/>
        <v>0</v>
      </c>
      <c r="AM32" s="53">
        <f t="shared" si="12"/>
        <v>0</v>
      </c>
      <c r="AN32" s="71">
        <f t="shared" si="13"/>
        <v>0</v>
      </c>
      <c r="AO32" s="42"/>
      <c r="AP32" s="42"/>
    </row>
    <row r="33" spans="1:42">
      <c r="A33" s="299">
        <f>1+A32</f>
        <v>26</v>
      </c>
      <c r="B33" s="498" t="s">
        <v>433</v>
      </c>
      <c r="C33" s="392">
        <v>24592</v>
      </c>
      <c r="D33" s="392" t="s">
        <v>434</v>
      </c>
      <c r="E33" s="320" t="s">
        <v>60</v>
      </c>
      <c r="F33" s="420">
        <f t="shared" si="15"/>
        <v>64</v>
      </c>
      <c r="G33" s="282"/>
      <c r="H33" s="546"/>
      <c r="I33" s="273"/>
      <c r="J33" s="274"/>
      <c r="K33" s="458">
        <v>64</v>
      </c>
      <c r="L33" s="89"/>
      <c r="M33" s="78"/>
      <c r="N33" s="88"/>
      <c r="O33" s="88"/>
      <c r="P33" s="80"/>
      <c r="Q33" s="79"/>
      <c r="R33" s="52"/>
      <c r="S33" s="52"/>
      <c r="T33" s="122"/>
      <c r="U33" s="129"/>
      <c r="V33" s="122"/>
      <c r="W33" s="122"/>
      <c r="X33" s="122"/>
      <c r="Y33" s="123"/>
      <c r="Z33" s="109"/>
      <c r="AA33" s="163">
        <f t="shared" si="0"/>
        <v>0</v>
      </c>
      <c r="AB33" s="58">
        <f t="shared" si="1"/>
        <v>0</v>
      </c>
      <c r="AC33" s="110">
        <f t="shared" si="2"/>
        <v>0</v>
      </c>
      <c r="AD33" s="111">
        <f t="shared" si="3"/>
        <v>64</v>
      </c>
      <c r="AE33" s="88">
        <f t="shared" si="4"/>
        <v>0</v>
      </c>
      <c r="AF33" s="59">
        <f t="shared" si="5"/>
        <v>0</v>
      </c>
      <c r="AG33" s="112">
        <f t="shared" si="6"/>
        <v>0</v>
      </c>
      <c r="AH33" s="113">
        <f t="shared" si="7"/>
        <v>0</v>
      </c>
      <c r="AI33" s="113">
        <f t="shared" si="8"/>
        <v>0</v>
      </c>
      <c r="AJ33" s="58">
        <f t="shared" si="9"/>
        <v>0</v>
      </c>
      <c r="AK33" s="60">
        <f t="shared" si="10"/>
        <v>0</v>
      </c>
      <c r="AL33" s="113">
        <f t="shared" si="11"/>
        <v>0</v>
      </c>
      <c r="AM33" s="113">
        <f t="shared" si="12"/>
        <v>0</v>
      </c>
      <c r="AN33" s="114">
        <f t="shared" si="13"/>
        <v>0</v>
      </c>
      <c r="AO33" s="42"/>
      <c r="AP33" s="42"/>
    </row>
    <row r="34" spans="1:42">
      <c r="A34" s="299">
        <f t="shared" si="14"/>
        <v>27</v>
      </c>
      <c r="B34" s="499" t="s">
        <v>83</v>
      </c>
      <c r="C34" s="215">
        <v>21827</v>
      </c>
      <c r="D34" s="257" t="s">
        <v>227</v>
      </c>
      <c r="E34" s="323" t="s">
        <v>11</v>
      </c>
      <c r="F34" s="420">
        <f t="shared" si="15"/>
        <v>58</v>
      </c>
      <c r="G34" s="282">
        <v>58</v>
      </c>
      <c r="H34" s="546"/>
      <c r="I34" s="273"/>
      <c r="J34" s="274"/>
      <c r="K34" s="415"/>
      <c r="L34" s="89"/>
      <c r="M34" s="78"/>
      <c r="N34" s="88"/>
      <c r="O34" s="88"/>
      <c r="P34" s="80"/>
      <c r="Q34" s="79"/>
      <c r="R34" s="52"/>
      <c r="S34" s="52"/>
      <c r="T34" s="122"/>
      <c r="U34" s="129"/>
      <c r="V34" s="122"/>
      <c r="W34" s="122"/>
      <c r="X34" s="122"/>
      <c r="Y34" s="123"/>
      <c r="Z34" s="75"/>
      <c r="AA34" s="163">
        <f t="shared" si="0"/>
        <v>58</v>
      </c>
      <c r="AB34" s="57">
        <f t="shared" si="1"/>
        <v>0</v>
      </c>
      <c r="AC34" s="77">
        <f t="shared" si="2"/>
        <v>0</v>
      </c>
      <c r="AD34" s="90">
        <f t="shared" si="3"/>
        <v>0</v>
      </c>
      <c r="AE34" s="88">
        <f t="shared" si="4"/>
        <v>0</v>
      </c>
      <c r="AF34" s="59">
        <f t="shared" si="5"/>
        <v>0</v>
      </c>
      <c r="AG34" s="91">
        <f t="shared" si="6"/>
        <v>0</v>
      </c>
      <c r="AH34" s="53">
        <f t="shared" si="7"/>
        <v>0</v>
      </c>
      <c r="AI34" s="53">
        <f t="shared" si="8"/>
        <v>0</v>
      </c>
      <c r="AJ34" s="57">
        <f t="shared" si="9"/>
        <v>0</v>
      </c>
      <c r="AK34" s="61">
        <f t="shared" si="10"/>
        <v>0</v>
      </c>
      <c r="AL34" s="53">
        <f t="shared" si="11"/>
        <v>0</v>
      </c>
      <c r="AM34" s="53">
        <f t="shared" si="12"/>
        <v>0</v>
      </c>
      <c r="AN34" s="71">
        <f t="shared" si="13"/>
        <v>0</v>
      </c>
      <c r="AO34" s="42"/>
      <c r="AP34" s="42"/>
    </row>
    <row r="35" spans="1:42">
      <c r="A35" s="299">
        <f>1+A34</f>
        <v>28</v>
      </c>
      <c r="B35" s="498" t="s">
        <v>476</v>
      </c>
      <c r="C35" s="392">
        <v>310097</v>
      </c>
      <c r="D35" s="392" t="s">
        <v>406</v>
      </c>
      <c r="E35" s="320" t="s">
        <v>1</v>
      </c>
      <c r="F35" s="420">
        <f t="shared" si="15"/>
        <v>48</v>
      </c>
      <c r="G35" s="282"/>
      <c r="H35" s="546"/>
      <c r="I35" s="273"/>
      <c r="J35" s="274"/>
      <c r="K35" s="458">
        <v>48</v>
      </c>
      <c r="L35" s="89"/>
      <c r="M35" s="78"/>
      <c r="N35" s="88"/>
      <c r="O35" s="88"/>
      <c r="P35" s="80"/>
      <c r="Q35" s="79"/>
      <c r="R35" s="52"/>
      <c r="S35" s="52"/>
      <c r="T35" s="122"/>
      <c r="U35" s="129"/>
      <c r="V35" s="122"/>
      <c r="W35" s="122"/>
      <c r="X35" s="122"/>
      <c r="Y35" s="123"/>
      <c r="Z35" s="75"/>
      <c r="AA35" s="163">
        <f t="shared" si="0"/>
        <v>0</v>
      </c>
      <c r="AB35" s="57">
        <f t="shared" si="1"/>
        <v>0</v>
      </c>
      <c r="AC35" s="77">
        <f t="shared" si="2"/>
        <v>0</v>
      </c>
      <c r="AD35" s="90">
        <f t="shared" si="3"/>
        <v>48</v>
      </c>
      <c r="AE35" s="88">
        <f t="shared" si="4"/>
        <v>0</v>
      </c>
      <c r="AF35" s="59">
        <f t="shared" si="5"/>
        <v>0</v>
      </c>
      <c r="AG35" s="91">
        <f t="shared" si="6"/>
        <v>0</v>
      </c>
      <c r="AH35" s="53">
        <f t="shared" si="7"/>
        <v>0</v>
      </c>
      <c r="AI35" s="53">
        <f t="shared" si="8"/>
        <v>0</v>
      </c>
      <c r="AJ35" s="57">
        <f t="shared" si="9"/>
        <v>0</v>
      </c>
      <c r="AK35" s="61">
        <f t="shared" si="10"/>
        <v>0</v>
      </c>
      <c r="AL35" s="53">
        <f t="shared" si="11"/>
        <v>0</v>
      </c>
      <c r="AM35" s="53">
        <f t="shared" si="12"/>
        <v>0</v>
      </c>
      <c r="AN35" s="71">
        <f t="shared" si="13"/>
        <v>0</v>
      </c>
      <c r="AO35" s="42"/>
      <c r="AP35" s="42"/>
    </row>
    <row r="36" spans="1:42">
      <c r="A36" s="299">
        <f t="shared" si="14"/>
        <v>29</v>
      </c>
      <c r="B36" s="498" t="s">
        <v>374</v>
      </c>
      <c r="C36" s="392">
        <v>69098</v>
      </c>
      <c r="D36" s="392" t="s">
        <v>489</v>
      </c>
      <c r="E36" s="320" t="s">
        <v>1</v>
      </c>
      <c r="F36" s="420">
        <f t="shared" si="15"/>
        <v>33</v>
      </c>
      <c r="G36" s="282"/>
      <c r="H36" s="546"/>
      <c r="I36" s="273"/>
      <c r="J36" s="274"/>
      <c r="K36" s="458">
        <v>33</v>
      </c>
      <c r="L36" s="89"/>
      <c r="M36" s="78"/>
      <c r="N36" s="88"/>
      <c r="O36" s="88"/>
      <c r="P36" s="80"/>
      <c r="Q36" s="79"/>
      <c r="R36" s="52"/>
      <c r="S36" s="52"/>
      <c r="T36" s="122"/>
      <c r="U36" s="129"/>
      <c r="V36" s="122"/>
      <c r="W36" s="122"/>
      <c r="X36" s="122"/>
      <c r="Y36" s="123"/>
      <c r="Z36" s="75"/>
      <c r="AA36" s="163">
        <f t="shared" si="0"/>
        <v>0</v>
      </c>
      <c r="AB36" s="57">
        <f t="shared" si="1"/>
        <v>0</v>
      </c>
      <c r="AC36" s="77">
        <f t="shared" si="2"/>
        <v>0</v>
      </c>
      <c r="AD36" s="90">
        <f t="shared" si="3"/>
        <v>33</v>
      </c>
      <c r="AE36" s="88">
        <f t="shared" si="4"/>
        <v>0</v>
      </c>
      <c r="AF36" s="59">
        <f t="shared" si="5"/>
        <v>0</v>
      </c>
      <c r="AG36" s="91">
        <f t="shared" si="6"/>
        <v>0</v>
      </c>
      <c r="AH36" s="53">
        <f t="shared" si="7"/>
        <v>0</v>
      </c>
      <c r="AI36" s="53">
        <f t="shared" si="8"/>
        <v>0</v>
      </c>
      <c r="AJ36" s="57">
        <f t="shared" si="9"/>
        <v>0</v>
      </c>
      <c r="AK36" s="61">
        <f t="shared" si="10"/>
        <v>0</v>
      </c>
      <c r="AL36" s="53">
        <f t="shared" si="11"/>
        <v>0</v>
      </c>
      <c r="AM36" s="53">
        <f t="shared" si="12"/>
        <v>0</v>
      </c>
      <c r="AN36" s="71">
        <f t="shared" si="13"/>
        <v>0</v>
      </c>
      <c r="AO36" s="42"/>
      <c r="AP36" s="42"/>
    </row>
    <row r="37" spans="1:42">
      <c r="A37" s="299">
        <f t="shared" si="14"/>
        <v>30</v>
      </c>
      <c r="B37" s="499" t="s">
        <v>224</v>
      </c>
      <c r="C37" s="215">
        <v>68283</v>
      </c>
      <c r="D37" s="257" t="s">
        <v>132</v>
      </c>
      <c r="E37" s="323" t="s">
        <v>11</v>
      </c>
      <c r="F37" s="420">
        <f t="shared" si="15"/>
        <v>28</v>
      </c>
      <c r="G37" s="282">
        <v>28</v>
      </c>
      <c r="H37" s="546"/>
      <c r="I37" s="273"/>
      <c r="J37" s="274"/>
      <c r="K37" s="415"/>
      <c r="L37" s="89"/>
      <c r="M37" s="78"/>
      <c r="N37" s="88"/>
      <c r="O37" s="88"/>
      <c r="P37" s="80"/>
      <c r="Q37" s="79"/>
      <c r="R37" s="52"/>
      <c r="S37" s="52"/>
      <c r="T37" s="122"/>
      <c r="U37" s="129"/>
      <c r="V37" s="122"/>
      <c r="W37" s="122"/>
      <c r="X37" s="122"/>
      <c r="Y37" s="123"/>
      <c r="Z37" s="75"/>
      <c r="AA37" s="163">
        <f t="shared" si="0"/>
        <v>28</v>
      </c>
      <c r="AB37" s="57">
        <f t="shared" si="1"/>
        <v>0</v>
      </c>
      <c r="AC37" s="77">
        <f t="shared" si="2"/>
        <v>0</v>
      </c>
      <c r="AD37" s="90">
        <f t="shared" si="3"/>
        <v>0</v>
      </c>
      <c r="AE37" s="88">
        <f t="shared" si="4"/>
        <v>0</v>
      </c>
      <c r="AF37" s="59">
        <f t="shared" si="5"/>
        <v>0</v>
      </c>
      <c r="AG37" s="91">
        <f t="shared" si="6"/>
        <v>0</v>
      </c>
      <c r="AH37" s="53">
        <f t="shared" si="7"/>
        <v>0</v>
      </c>
      <c r="AI37" s="53">
        <f t="shared" si="8"/>
        <v>0</v>
      </c>
      <c r="AJ37" s="57">
        <f t="shared" si="9"/>
        <v>0</v>
      </c>
      <c r="AK37" s="61">
        <f t="shared" si="10"/>
        <v>0</v>
      </c>
      <c r="AL37" s="53">
        <f t="shared" si="11"/>
        <v>0</v>
      </c>
      <c r="AM37" s="53">
        <f t="shared" si="12"/>
        <v>0</v>
      </c>
      <c r="AN37" s="71">
        <f t="shared" si="13"/>
        <v>0</v>
      </c>
      <c r="AO37" s="42"/>
      <c r="AP37" s="42"/>
    </row>
    <row r="38" spans="1:42">
      <c r="A38" s="299">
        <f t="shared" si="14"/>
        <v>31</v>
      </c>
      <c r="B38" s="498" t="s">
        <v>410</v>
      </c>
      <c r="C38" s="392">
        <v>30503</v>
      </c>
      <c r="D38" s="392" t="s">
        <v>411</v>
      </c>
      <c r="E38" s="320" t="s">
        <v>1</v>
      </c>
      <c r="F38" s="420">
        <f t="shared" si="15"/>
        <v>24</v>
      </c>
      <c r="G38" s="282"/>
      <c r="H38" s="546"/>
      <c r="I38" s="273"/>
      <c r="J38" s="274"/>
      <c r="K38" s="458">
        <v>24</v>
      </c>
      <c r="L38" s="89"/>
      <c r="M38" s="78"/>
      <c r="N38" s="88"/>
      <c r="O38" s="88"/>
      <c r="P38" s="80"/>
      <c r="Q38" s="79"/>
      <c r="R38" s="52"/>
      <c r="S38" s="52"/>
      <c r="T38" s="122"/>
      <c r="U38" s="129"/>
      <c r="V38" s="122"/>
      <c r="W38" s="122"/>
      <c r="X38" s="122"/>
      <c r="Y38" s="123"/>
      <c r="Z38" s="75"/>
      <c r="AA38" s="163">
        <f t="shared" si="0"/>
        <v>0</v>
      </c>
      <c r="AB38" s="57">
        <f t="shared" si="1"/>
        <v>0</v>
      </c>
      <c r="AC38" s="77">
        <f t="shared" si="2"/>
        <v>0</v>
      </c>
      <c r="AD38" s="90">
        <f t="shared" si="3"/>
        <v>24</v>
      </c>
      <c r="AE38" s="88">
        <f t="shared" si="4"/>
        <v>0</v>
      </c>
      <c r="AF38" s="59">
        <f t="shared" si="5"/>
        <v>0</v>
      </c>
      <c r="AG38" s="91">
        <f t="shared" si="6"/>
        <v>0</v>
      </c>
      <c r="AH38" s="53">
        <f t="shared" si="7"/>
        <v>0</v>
      </c>
      <c r="AI38" s="53">
        <f t="shared" si="8"/>
        <v>0</v>
      </c>
      <c r="AJ38" s="57">
        <f t="shared" si="9"/>
        <v>0</v>
      </c>
      <c r="AK38" s="61">
        <f t="shared" si="10"/>
        <v>0</v>
      </c>
      <c r="AL38" s="53">
        <f t="shared" si="11"/>
        <v>0</v>
      </c>
      <c r="AM38" s="53">
        <f t="shared" si="12"/>
        <v>0</v>
      </c>
      <c r="AN38" s="71">
        <f t="shared" si="13"/>
        <v>0</v>
      </c>
      <c r="AO38" s="42"/>
      <c r="AP38" s="42"/>
    </row>
    <row r="39" spans="1:42">
      <c r="A39" s="299">
        <f t="shared" si="14"/>
        <v>32</v>
      </c>
      <c r="B39" s="499" t="s">
        <v>122</v>
      </c>
      <c r="C39" s="215">
        <v>17909</v>
      </c>
      <c r="D39" s="257" t="s">
        <v>123</v>
      </c>
      <c r="E39" s="323" t="s">
        <v>84</v>
      </c>
      <c r="F39" s="420">
        <f t="shared" si="15"/>
        <v>24</v>
      </c>
      <c r="G39" s="282">
        <v>24</v>
      </c>
      <c r="H39" s="546"/>
      <c r="I39" s="273"/>
      <c r="J39" s="274"/>
      <c r="K39" s="415"/>
      <c r="L39" s="89"/>
      <c r="M39" s="78"/>
      <c r="N39" s="88"/>
      <c r="O39" s="88"/>
      <c r="P39" s="80"/>
      <c r="Q39" s="79"/>
      <c r="R39" s="52"/>
      <c r="S39" s="52"/>
      <c r="T39" s="122"/>
      <c r="U39" s="129"/>
      <c r="V39" s="122"/>
      <c r="W39" s="122"/>
      <c r="X39" s="122"/>
      <c r="Y39" s="123"/>
      <c r="Z39" s="75"/>
      <c r="AA39" s="163">
        <f t="shared" si="0"/>
        <v>24</v>
      </c>
      <c r="AB39" s="57">
        <f t="shared" si="1"/>
        <v>0</v>
      </c>
      <c r="AC39" s="77">
        <f t="shared" si="2"/>
        <v>0</v>
      </c>
      <c r="AD39" s="90">
        <f t="shared" si="3"/>
        <v>0</v>
      </c>
      <c r="AE39" s="88">
        <f t="shared" si="4"/>
        <v>0</v>
      </c>
      <c r="AF39" s="59">
        <f t="shared" si="5"/>
        <v>0</v>
      </c>
      <c r="AG39" s="91">
        <f t="shared" si="6"/>
        <v>0</v>
      </c>
      <c r="AH39" s="53">
        <f t="shared" si="7"/>
        <v>0</v>
      </c>
      <c r="AI39" s="53">
        <f t="shared" si="8"/>
        <v>0</v>
      </c>
      <c r="AJ39" s="57">
        <f t="shared" si="9"/>
        <v>0</v>
      </c>
      <c r="AK39" s="61">
        <f t="shared" si="10"/>
        <v>0</v>
      </c>
      <c r="AL39" s="53">
        <f t="shared" si="11"/>
        <v>0</v>
      </c>
      <c r="AM39" s="53">
        <f t="shared" si="12"/>
        <v>0</v>
      </c>
      <c r="AN39" s="71">
        <f t="shared" si="13"/>
        <v>0</v>
      </c>
      <c r="AO39" s="42"/>
      <c r="AP39" s="42"/>
    </row>
    <row r="40" spans="1:42">
      <c r="A40" s="299">
        <f t="shared" si="14"/>
        <v>33</v>
      </c>
      <c r="B40" s="329" t="s">
        <v>267</v>
      </c>
      <c r="C40" s="225">
        <v>87670</v>
      </c>
      <c r="D40" s="207" t="s">
        <v>268</v>
      </c>
      <c r="E40" s="397" t="s">
        <v>9</v>
      </c>
      <c r="F40" s="417">
        <f t="shared" si="15"/>
        <v>23</v>
      </c>
      <c r="G40" s="282"/>
      <c r="H40" s="546"/>
      <c r="I40" s="273"/>
      <c r="J40" s="196">
        <v>23</v>
      </c>
      <c r="K40" s="415"/>
      <c r="L40" s="89"/>
      <c r="M40" s="78"/>
      <c r="N40" s="88"/>
      <c r="O40" s="88"/>
      <c r="P40" s="80"/>
      <c r="Q40" s="79"/>
      <c r="R40" s="52"/>
      <c r="S40" s="52"/>
      <c r="T40" s="122"/>
      <c r="U40" s="129"/>
      <c r="V40" s="122"/>
      <c r="W40" s="122"/>
      <c r="X40" s="122"/>
      <c r="Y40" s="123"/>
      <c r="Z40" s="75"/>
      <c r="AA40" s="163">
        <f t="shared" ref="AA40:AA52" si="16">G40</f>
        <v>0</v>
      </c>
      <c r="AB40" s="57">
        <f t="shared" ref="AB40:AB52" si="17">MAX(H40,I40)</f>
        <v>0</v>
      </c>
      <c r="AC40" s="77">
        <f t="shared" ref="AC40:AC52" si="18">J40</f>
        <v>23</v>
      </c>
      <c r="AD40" s="90">
        <f t="shared" ref="AD40:AD52" si="19">MAX(K40,L40)</f>
        <v>0</v>
      </c>
      <c r="AE40" s="88">
        <f t="shared" ref="AE40:AE52" si="20">M40</f>
        <v>0</v>
      </c>
      <c r="AF40" s="59">
        <f t="shared" ref="AF40:AF52" si="21">MAX(N40,O40)</f>
        <v>0</v>
      </c>
      <c r="AG40" s="91">
        <f t="shared" ref="AG40:AG52" si="22">MAX(P40,Q40)</f>
        <v>0</v>
      </c>
      <c r="AH40" s="53">
        <f t="shared" ref="AH40:AH52" si="23">MAX(R40,S40)</f>
        <v>0</v>
      </c>
      <c r="AI40" s="53">
        <f t="shared" ref="AI40:AI52" si="24">T40</f>
        <v>0</v>
      </c>
      <c r="AJ40" s="57">
        <f t="shared" ref="AJ40:AJ52" si="25">U40</f>
        <v>0</v>
      </c>
      <c r="AK40" s="61">
        <f t="shared" ref="AK40:AK52" si="26">V40</f>
        <v>0</v>
      </c>
      <c r="AL40" s="53">
        <f t="shared" ref="AL40:AL52" si="27">W40</f>
        <v>0</v>
      </c>
      <c r="AM40" s="53">
        <f t="shared" ref="AM40:AM52" si="28">X40</f>
        <v>0</v>
      </c>
      <c r="AN40" s="71">
        <f t="shared" ref="AN40:AN52" si="29">Y40</f>
        <v>0</v>
      </c>
      <c r="AO40" s="42"/>
      <c r="AP40" s="42"/>
    </row>
    <row r="41" spans="1:42">
      <c r="A41" s="299">
        <f t="shared" si="14"/>
        <v>34</v>
      </c>
      <c r="B41" s="578" t="s">
        <v>407</v>
      </c>
      <c r="C41" s="392">
        <v>30504</v>
      </c>
      <c r="D41" s="392" t="s">
        <v>408</v>
      </c>
      <c r="E41" s="397" t="s">
        <v>1</v>
      </c>
      <c r="F41" s="417">
        <f t="shared" si="15"/>
        <v>7</v>
      </c>
      <c r="G41" s="282"/>
      <c r="H41" s="546"/>
      <c r="I41" s="273"/>
      <c r="J41" s="274"/>
      <c r="K41" s="458">
        <v>7</v>
      </c>
      <c r="L41" s="89"/>
      <c r="M41" s="78"/>
      <c r="N41" s="88"/>
      <c r="O41" s="88"/>
      <c r="P41" s="80"/>
      <c r="Q41" s="79"/>
      <c r="R41" s="52"/>
      <c r="S41" s="52"/>
      <c r="T41" s="122"/>
      <c r="U41" s="129"/>
      <c r="V41" s="122"/>
      <c r="W41" s="122"/>
      <c r="X41" s="122"/>
      <c r="Y41" s="123"/>
      <c r="Z41" s="75"/>
      <c r="AA41" s="163">
        <f t="shared" si="16"/>
        <v>0</v>
      </c>
      <c r="AB41" s="57">
        <f t="shared" si="17"/>
        <v>0</v>
      </c>
      <c r="AC41" s="77">
        <f t="shared" si="18"/>
        <v>0</v>
      </c>
      <c r="AD41" s="90">
        <f t="shared" si="19"/>
        <v>7</v>
      </c>
      <c r="AE41" s="88">
        <f t="shared" si="20"/>
        <v>0</v>
      </c>
      <c r="AF41" s="59">
        <f t="shared" si="21"/>
        <v>0</v>
      </c>
      <c r="AG41" s="91">
        <f t="shared" si="22"/>
        <v>0</v>
      </c>
      <c r="AH41" s="53">
        <f t="shared" si="23"/>
        <v>0</v>
      </c>
      <c r="AI41" s="53">
        <f t="shared" si="24"/>
        <v>0</v>
      </c>
      <c r="AJ41" s="57">
        <f t="shared" si="25"/>
        <v>0</v>
      </c>
      <c r="AK41" s="61">
        <f t="shared" si="26"/>
        <v>0</v>
      </c>
      <c r="AL41" s="53">
        <f t="shared" si="27"/>
        <v>0</v>
      </c>
      <c r="AM41" s="53">
        <f t="shared" si="28"/>
        <v>0</v>
      </c>
      <c r="AN41" s="71">
        <f t="shared" si="29"/>
        <v>0</v>
      </c>
      <c r="AO41" s="42"/>
      <c r="AP41" s="42"/>
    </row>
    <row r="42" spans="1:42">
      <c r="A42" s="299">
        <f t="shared" si="14"/>
        <v>35</v>
      </c>
      <c r="B42" s="539" t="s">
        <v>589</v>
      </c>
      <c r="C42" s="196">
        <v>83031</v>
      </c>
      <c r="D42" s="196" t="s">
        <v>590</v>
      </c>
      <c r="E42" s="397" t="s">
        <v>526</v>
      </c>
      <c r="F42" s="417">
        <f t="shared" si="15"/>
        <v>3</v>
      </c>
      <c r="G42" s="233"/>
      <c r="H42" s="549">
        <v>3</v>
      </c>
      <c r="I42" s="57"/>
      <c r="J42" s="222"/>
      <c r="K42" s="494"/>
      <c r="L42" s="89"/>
      <c r="M42" s="78"/>
      <c r="N42" s="88"/>
      <c r="O42" s="88"/>
      <c r="P42" s="80"/>
      <c r="Q42" s="79"/>
      <c r="R42" s="52"/>
      <c r="S42" s="52"/>
      <c r="T42" s="122"/>
      <c r="U42" s="129"/>
      <c r="V42" s="122"/>
      <c r="W42" s="122"/>
      <c r="X42" s="122"/>
      <c r="Y42" s="123"/>
      <c r="Z42" s="75"/>
      <c r="AA42" s="163">
        <f t="shared" si="16"/>
        <v>0</v>
      </c>
      <c r="AB42" s="57">
        <f t="shared" si="17"/>
        <v>3</v>
      </c>
      <c r="AC42" s="77">
        <f t="shared" si="18"/>
        <v>0</v>
      </c>
      <c r="AD42" s="90">
        <f t="shared" si="19"/>
        <v>0</v>
      </c>
      <c r="AE42" s="88">
        <f t="shared" si="20"/>
        <v>0</v>
      </c>
      <c r="AF42" s="59">
        <f t="shared" si="21"/>
        <v>0</v>
      </c>
      <c r="AG42" s="91">
        <f t="shared" si="22"/>
        <v>0</v>
      </c>
      <c r="AH42" s="53">
        <f t="shared" si="23"/>
        <v>0</v>
      </c>
      <c r="AI42" s="53">
        <f t="shared" si="24"/>
        <v>0</v>
      </c>
      <c r="AJ42" s="57">
        <f t="shared" si="25"/>
        <v>0</v>
      </c>
      <c r="AK42" s="61">
        <f t="shared" si="26"/>
        <v>0</v>
      </c>
      <c r="AL42" s="53">
        <f t="shared" si="27"/>
        <v>0</v>
      </c>
      <c r="AM42" s="53">
        <f t="shared" si="28"/>
        <v>0</v>
      </c>
      <c r="AN42" s="71">
        <f t="shared" si="29"/>
        <v>0</v>
      </c>
      <c r="AO42" s="42"/>
      <c r="AP42" s="42"/>
    </row>
    <row r="43" spans="1:42">
      <c r="A43" s="299">
        <f t="shared" si="14"/>
        <v>36</v>
      </c>
      <c r="B43" s="710" t="s">
        <v>394</v>
      </c>
      <c r="C43" s="711">
        <v>31096</v>
      </c>
      <c r="D43" s="712" t="s">
        <v>395</v>
      </c>
      <c r="E43" s="714" t="s">
        <v>1</v>
      </c>
      <c r="F43" s="417">
        <f t="shared" si="15"/>
        <v>0</v>
      </c>
      <c r="G43" s="282"/>
      <c r="H43" s="549"/>
      <c r="I43" s="273"/>
      <c r="J43" s="274"/>
      <c r="K43" s="415">
        <v>0</v>
      </c>
      <c r="L43" s="89"/>
      <c r="M43" s="78"/>
      <c r="N43" s="88"/>
      <c r="O43" s="88"/>
      <c r="P43" s="80"/>
      <c r="Q43" s="79"/>
      <c r="R43" s="52"/>
      <c r="S43" s="52"/>
      <c r="T43" s="122"/>
      <c r="U43" s="129"/>
      <c r="V43" s="122"/>
      <c r="W43" s="122"/>
      <c r="X43" s="122"/>
      <c r="Y43" s="123"/>
      <c r="Z43" s="75"/>
      <c r="AA43" s="163">
        <f t="shared" si="16"/>
        <v>0</v>
      </c>
      <c r="AB43" s="57">
        <f t="shared" si="17"/>
        <v>0</v>
      </c>
      <c r="AC43" s="77">
        <f t="shared" si="18"/>
        <v>0</v>
      </c>
      <c r="AD43" s="90">
        <f t="shared" si="19"/>
        <v>0</v>
      </c>
      <c r="AE43" s="88">
        <f t="shared" si="20"/>
        <v>0</v>
      </c>
      <c r="AF43" s="59">
        <f t="shared" si="21"/>
        <v>0</v>
      </c>
      <c r="AG43" s="91">
        <f t="shared" si="22"/>
        <v>0</v>
      </c>
      <c r="AH43" s="53">
        <f t="shared" si="23"/>
        <v>0</v>
      </c>
      <c r="AI43" s="53">
        <f t="shared" si="24"/>
        <v>0</v>
      </c>
      <c r="AJ43" s="57">
        <f t="shared" si="25"/>
        <v>0</v>
      </c>
      <c r="AK43" s="61">
        <f t="shared" si="26"/>
        <v>0</v>
      </c>
      <c r="AL43" s="53">
        <f t="shared" si="27"/>
        <v>0</v>
      </c>
      <c r="AM43" s="53">
        <f t="shared" si="28"/>
        <v>0</v>
      </c>
      <c r="AN43" s="71">
        <f t="shared" si="29"/>
        <v>0</v>
      </c>
      <c r="AO43" s="42"/>
      <c r="AP43" s="42"/>
    </row>
    <row r="44" spans="1:42">
      <c r="A44" s="299">
        <f t="shared" si="14"/>
        <v>37</v>
      </c>
      <c r="B44" s="713"/>
      <c r="C44" s="392"/>
      <c r="D44" s="492"/>
      <c r="E44" s="397"/>
      <c r="F44" s="417">
        <f t="shared" si="15"/>
        <v>0</v>
      </c>
      <c r="G44" s="282"/>
      <c r="H44" s="546"/>
      <c r="I44" s="273"/>
      <c r="J44" s="274"/>
      <c r="K44" s="415"/>
      <c r="L44" s="89"/>
      <c r="M44" s="78"/>
      <c r="N44" s="88"/>
      <c r="O44" s="88"/>
      <c r="P44" s="80"/>
      <c r="Q44" s="79"/>
      <c r="R44" s="52"/>
      <c r="S44" s="52"/>
      <c r="T44" s="122"/>
      <c r="U44" s="129"/>
      <c r="V44" s="122"/>
      <c r="W44" s="122"/>
      <c r="X44" s="122"/>
      <c r="Y44" s="123"/>
      <c r="Z44" s="75"/>
      <c r="AA44" s="163">
        <f t="shared" si="16"/>
        <v>0</v>
      </c>
      <c r="AB44" s="57">
        <f t="shared" si="17"/>
        <v>0</v>
      </c>
      <c r="AC44" s="77">
        <f t="shared" si="18"/>
        <v>0</v>
      </c>
      <c r="AD44" s="90">
        <f t="shared" si="19"/>
        <v>0</v>
      </c>
      <c r="AE44" s="88">
        <f t="shared" si="20"/>
        <v>0</v>
      </c>
      <c r="AF44" s="59">
        <f t="shared" si="21"/>
        <v>0</v>
      </c>
      <c r="AG44" s="91">
        <f t="shared" si="22"/>
        <v>0</v>
      </c>
      <c r="AH44" s="53">
        <f t="shared" si="23"/>
        <v>0</v>
      </c>
      <c r="AI44" s="53">
        <f t="shared" si="24"/>
        <v>0</v>
      </c>
      <c r="AJ44" s="57">
        <f t="shared" si="25"/>
        <v>0</v>
      </c>
      <c r="AK44" s="61">
        <f t="shared" si="26"/>
        <v>0</v>
      </c>
      <c r="AL44" s="53">
        <f t="shared" si="27"/>
        <v>0</v>
      </c>
      <c r="AM44" s="53">
        <f t="shared" si="28"/>
        <v>0</v>
      </c>
      <c r="AN44" s="71">
        <f t="shared" si="29"/>
        <v>0</v>
      </c>
      <c r="AO44" s="42"/>
      <c r="AP44" s="42"/>
    </row>
    <row r="45" spans="1:42">
      <c r="A45" s="299">
        <f t="shared" si="14"/>
        <v>38</v>
      </c>
      <c r="B45" s="509"/>
      <c r="C45" s="381"/>
      <c r="D45" s="382"/>
      <c r="E45" s="709"/>
      <c r="F45" s="420">
        <f t="shared" si="15"/>
        <v>0</v>
      </c>
      <c r="G45" s="233"/>
      <c r="H45" s="546"/>
      <c r="I45" s="57"/>
      <c r="J45" s="222"/>
      <c r="K45" s="494"/>
      <c r="L45" s="89"/>
      <c r="M45" s="78"/>
      <c r="N45" s="88"/>
      <c r="O45" s="88"/>
      <c r="P45" s="80"/>
      <c r="Q45" s="79"/>
      <c r="R45" s="52"/>
      <c r="S45" s="52"/>
      <c r="T45" s="122"/>
      <c r="U45" s="129"/>
      <c r="V45" s="122"/>
      <c r="W45" s="122"/>
      <c r="X45" s="122"/>
      <c r="Y45" s="123"/>
      <c r="Z45" s="75"/>
      <c r="AA45" s="163">
        <f t="shared" si="16"/>
        <v>0</v>
      </c>
      <c r="AB45" s="57">
        <f t="shared" si="17"/>
        <v>0</v>
      </c>
      <c r="AC45" s="77">
        <f t="shared" si="18"/>
        <v>0</v>
      </c>
      <c r="AD45" s="90">
        <f t="shared" si="19"/>
        <v>0</v>
      </c>
      <c r="AE45" s="88">
        <f t="shared" si="20"/>
        <v>0</v>
      </c>
      <c r="AF45" s="59">
        <f t="shared" si="21"/>
        <v>0</v>
      </c>
      <c r="AG45" s="91">
        <f t="shared" si="22"/>
        <v>0</v>
      </c>
      <c r="AH45" s="53">
        <f t="shared" si="23"/>
        <v>0</v>
      </c>
      <c r="AI45" s="53">
        <f t="shared" si="24"/>
        <v>0</v>
      </c>
      <c r="AJ45" s="57">
        <f t="shared" si="25"/>
        <v>0</v>
      </c>
      <c r="AK45" s="61">
        <f t="shared" si="26"/>
        <v>0</v>
      </c>
      <c r="AL45" s="53">
        <f t="shared" si="27"/>
        <v>0</v>
      </c>
      <c r="AM45" s="53">
        <f t="shared" si="28"/>
        <v>0</v>
      </c>
      <c r="AN45" s="71">
        <f t="shared" si="29"/>
        <v>0</v>
      </c>
      <c r="AO45" s="42"/>
      <c r="AP45" s="42"/>
    </row>
    <row r="46" spans="1:42">
      <c r="A46" s="299">
        <f t="shared" si="14"/>
        <v>39</v>
      </c>
      <c r="B46" s="289"/>
      <c r="C46" s="213"/>
      <c r="D46" s="224"/>
      <c r="E46" s="325"/>
      <c r="F46" s="420">
        <f t="shared" si="15"/>
        <v>0</v>
      </c>
      <c r="G46" s="233"/>
      <c r="H46" s="546"/>
      <c r="I46" s="57"/>
      <c r="J46" s="222"/>
      <c r="K46" s="494"/>
      <c r="L46" s="89"/>
      <c r="M46" s="78"/>
      <c r="N46" s="88"/>
      <c r="O46" s="88"/>
      <c r="P46" s="80"/>
      <c r="Q46" s="79"/>
      <c r="R46" s="52"/>
      <c r="S46" s="52"/>
      <c r="T46" s="122"/>
      <c r="U46" s="129"/>
      <c r="V46" s="122"/>
      <c r="W46" s="122"/>
      <c r="X46" s="122"/>
      <c r="Y46" s="123"/>
      <c r="Z46" s="75"/>
      <c r="AA46" s="163">
        <f t="shared" si="16"/>
        <v>0</v>
      </c>
      <c r="AB46" s="57">
        <f t="shared" si="17"/>
        <v>0</v>
      </c>
      <c r="AC46" s="77">
        <f t="shared" si="18"/>
        <v>0</v>
      </c>
      <c r="AD46" s="90">
        <f t="shared" si="19"/>
        <v>0</v>
      </c>
      <c r="AE46" s="88">
        <f t="shared" si="20"/>
        <v>0</v>
      </c>
      <c r="AF46" s="59">
        <f t="shared" si="21"/>
        <v>0</v>
      </c>
      <c r="AG46" s="91">
        <f t="shared" si="22"/>
        <v>0</v>
      </c>
      <c r="AH46" s="53">
        <f t="shared" si="23"/>
        <v>0</v>
      </c>
      <c r="AI46" s="53">
        <f t="shared" si="24"/>
        <v>0</v>
      </c>
      <c r="AJ46" s="57">
        <f t="shared" si="25"/>
        <v>0</v>
      </c>
      <c r="AK46" s="61">
        <f t="shared" si="26"/>
        <v>0</v>
      </c>
      <c r="AL46" s="53">
        <f t="shared" si="27"/>
        <v>0</v>
      </c>
      <c r="AM46" s="53">
        <f t="shared" si="28"/>
        <v>0</v>
      </c>
      <c r="AN46" s="71">
        <f t="shared" si="29"/>
        <v>0</v>
      </c>
      <c r="AO46" s="42"/>
      <c r="AP46" s="42"/>
    </row>
    <row r="47" spans="1:42">
      <c r="A47" s="299">
        <f t="shared" si="14"/>
        <v>40</v>
      </c>
      <c r="B47" s="290"/>
      <c r="C47" s="214"/>
      <c r="D47" s="253"/>
      <c r="E47" s="326"/>
      <c r="F47" s="420">
        <f t="shared" si="15"/>
        <v>0</v>
      </c>
      <c r="G47" s="233"/>
      <c r="H47" s="546"/>
      <c r="I47" s="57"/>
      <c r="J47" s="222"/>
      <c r="K47" s="494"/>
      <c r="L47" s="89"/>
      <c r="M47" s="78"/>
      <c r="N47" s="88"/>
      <c r="O47" s="88"/>
      <c r="P47" s="80"/>
      <c r="Q47" s="79"/>
      <c r="R47" s="52"/>
      <c r="S47" s="52"/>
      <c r="T47" s="122"/>
      <c r="U47" s="129"/>
      <c r="V47" s="122"/>
      <c r="W47" s="122"/>
      <c r="X47" s="122"/>
      <c r="Y47" s="123"/>
      <c r="Z47" s="75"/>
      <c r="AA47" s="163">
        <f t="shared" si="16"/>
        <v>0</v>
      </c>
      <c r="AB47" s="57">
        <f t="shared" si="17"/>
        <v>0</v>
      </c>
      <c r="AC47" s="77">
        <f t="shared" si="18"/>
        <v>0</v>
      </c>
      <c r="AD47" s="90">
        <f t="shared" si="19"/>
        <v>0</v>
      </c>
      <c r="AE47" s="88">
        <f t="shared" si="20"/>
        <v>0</v>
      </c>
      <c r="AF47" s="59">
        <f t="shared" si="21"/>
        <v>0</v>
      </c>
      <c r="AG47" s="91">
        <f t="shared" si="22"/>
        <v>0</v>
      </c>
      <c r="AH47" s="53">
        <f t="shared" si="23"/>
        <v>0</v>
      </c>
      <c r="AI47" s="53">
        <f t="shared" si="24"/>
        <v>0</v>
      </c>
      <c r="AJ47" s="57">
        <f t="shared" si="25"/>
        <v>0</v>
      </c>
      <c r="AK47" s="61">
        <f t="shared" si="26"/>
        <v>0</v>
      </c>
      <c r="AL47" s="53">
        <f t="shared" si="27"/>
        <v>0</v>
      </c>
      <c r="AM47" s="53">
        <f t="shared" si="28"/>
        <v>0</v>
      </c>
      <c r="AN47" s="71">
        <f t="shared" si="29"/>
        <v>0</v>
      </c>
      <c r="AO47" s="42"/>
      <c r="AP47" s="42"/>
    </row>
    <row r="48" spans="1:42">
      <c r="A48" s="299">
        <f t="shared" si="14"/>
        <v>41</v>
      </c>
      <c r="B48" s="289"/>
      <c r="C48" s="213"/>
      <c r="D48" s="224"/>
      <c r="E48" s="326"/>
      <c r="F48" s="420">
        <f t="shared" si="15"/>
        <v>0</v>
      </c>
      <c r="G48" s="233"/>
      <c r="H48" s="546"/>
      <c r="I48" s="57"/>
      <c r="J48" s="222"/>
      <c r="K48" s="494"/>
      <c r="L48" s="89"/>
      <c r="M48" s="78"/>
      <c r="N48" s="88"/>
      <c r="O48" s="88"/>
      <c r="P48" s="80"/>
      <c r="Q48" s="79"/>
      <c r="R48" s="52"/>
      <c r="S48" s="52"/>
      <c r="T48" s="122"/>
      <c r="U48" s="129"/>
      <c r="V48" s="122"/>
      <c r="W48" s="122"/>
      <c r="X48" s="122"/>
      <c r="Y48" s="123"/>
      <c r="Z48" s="75"/>
      <c r="AA48" s="163">
        <f t="shared" si="16"/>
        <v>0</v>
      </c>
      <c r="AB48" s="57">
        <f t="shared" si="17"/>
        <v>0</v>
      </c>
      <c r="AC48" s="77">
        <f t="shared" si="18"/>
        <v>0</v>
      </c>
      <c r="AD48" s="90">
        <f t="shared" si="19"/>
        <v>0</v>
      </c>
      <c r="AE48" s="88">
        <f t="shared" si="20"/>
        <v>0</v>
      </c>
      <c r="AF48" s="59">
        <f t="shared" si="21"/>
        <v>0</v>
      </c>
      <c r="AG48" s="91">
        <f t="shared" si="22"/>
        <v>0</v>
      </c>
      <c r="AH48" s="53">
        <f t="shared" si="23"/>
        <v>0</v>
      </c>
      <c r="AI48" s="53">
        <f t="shared" si="24"/>
        <v>0</v>
      </c>
      <c r="AJ48" s="57">
        <f t="shared" si="25"/>
        <v>0</v>
      </c>
      <c r="AK48" s="61">
        <f t="shared" si="26"/>
        <v>0</v>
      </c>
      <c r="AL48" s="53">
        <f t="shared" si="27"/>
        <v>0</v>
      </c>
      <c r="AM48" s="53">
        <f t="shared" si="28"/>
        <v>0</v>
      </c>
      <c r="AN48" s="71">
        <f t="shared" si="29"/>
        <v>0</v>
      </c>
      <c r="AO48" s="42"/>
      <c r="AP48" s="42"/>
    </row>
    <row r="49" spans="1:42">
      <c r="A49" s="299">
        <f t="shared" si="14"/>
        <v>42</v>
      </c>
      <c r="B49" s="289"/>
      <c r="C49" s="213"/>
      <c r="D49" s="224"/>
      <c r="E49" s="325"/>
      <c r="F49" s="420">
        <f t="shared" si="15"/>
        <v>0</v>
      </c>
      <c r="G49" s="233"/>
      <c r="H49" s="546"/>
      <c r="I49" s="57"/>
      <c r="J49" s="222"/>
      <c r="K49" s="494"/>
      <c r="L49" s="89"/>
      <c r="M49" s="78"/>
      <c r="N49" s="88"/>
      <c r="O49" s="88"/>
      <c r="P49" s="80"/>
      <c r="Q49" s="79"/>
      <c r="R49" s="52"/>
      <c r="S49" s="52"/>
      <c r="T49" s="122"/>
      <c r="U49" s="129"/>
      <c r="V49" s="122"/>
      <c r="W49" s="122"/>
      <c r="X49" s="122"/>
      <c r="Y49" s="123"/>
      <c r="Z49" s="75"/>
      <c r="AA49" s="163">
        <f t="shared" si="16"/>
        <v>0</v>
      </c>
      <c r="AB49" s="57">
        <f t="shared" si="17"/>
        <v>0</v>
      </c>
      <c r="AC49" s="77">
        <f t="shared" si="18"/>
        <v>0</v>
      </c>
      <c r="AD49" s="90">
        <f t="shared" si="19"/>
        <v>0</v>
      </c>
      <c r="AE49" s="88">
        <f t="shared" si="20"/>
        <v>0</v>
      </c>
      <c r="AF49" s="59">
        <f t="shared" si="21"/>
        <v>0</v>
      </c>
      <c r="AG49" s="91">
        <f t="shared" si="22"/>
        <v>0</v>
      </c>
      <c r="AH49" s="53">
        <f t="shared" si="23"/>
        <v>0</v>
      </c>
      <c r="AI49" s="53">
        <f t="shared" si="24"/>
        <v>0</v>
      </c>
      <c r="AJ49" s="57">
        <f t="shared" si="25"/>
        <v>0</v>
      </c>
      <c r="AK49" s="61">
        <f t="shared" si="26"/>
        <v>0</v>
      </c>
      <c r="AL49" s="53">
        <f t="shared" si="27"/>
        <v>0</v>
      </c>
      <c r="AM49" s="53">
        <f t="shared" si="28"/>
        <v>0</v>
      </c>
      <c r="AN49" s="71">
        <f t="shared" si="29"/>
        <v>0</v>
      </c>
      <c r="AO49" s="42"/>
      <c r="AP49" s="42"/>
    </row>
    <row r="50" spans="1:42">
      <c r="A50" s="299">
        <f t="shared" si="14"/>
        <v>43</v>
      </c>
      <c r="B50" s="290"/>
      <c r="C50" s="214"/>
      <c r="D50" s="253"/>
      <c r="E50" s="326"/>
      <c r="F50" s="420">
        <f t="shared" si="15"/>
        <v>0</v>
      </c>
      <c r="G50" s="233"/>
      <c r="H50" s="546"/>
      <c r="I50" s="57"/>
      <c r="J50" s="222"/>
      <c r="K50" s="494"/>
      <c r="L50" s="89"/>
      <c r="M50" s="78"/>
      <c r="N50" s="88"/>
      <c r="O50" s="88"/>
      <c r="P50" s="80"/>
      <c r="Q50" s="79"/>
      <c r="R50" s="52"/>
      <c r="S50" s="52"/>
      <c r="T50" s="122"/>
      <c r="U50" s="129"/>
      <c r="V50" s="122"/>
      <c r="W50" s="122"/>
      <c r="X50" s="122"/>
      <c r="Y50" s="123"/>
      <c r="Z50" s="75"/>
      <c r="AA50" s="163">
        <f t="shared" si="16"/>
        <v>0</v>
      </c>
      <c r="AB50" s="57">
        <f t="shared" si="17"/>
        <v>0</v>
      </c>
      <c r="AC50" s="77">
        <f t="shared" si="18"/>
        <v>0</v>
      </c>
      <c r="AD50" s="90">
        <f t="shared" si="19"/>
        <v>0</v>
      </c>
      <c r="AE50" s="88">
        <f t="shared" si="20"/>
        <v>0</v>
      </c>
      <c r="AF50" s="59">
        <f t="shared" si="21"/>
        <v>0</v>
      </c>
      <c r="AG50" s="91">
        <f t="shared" si="22"/>
        <v>0</v>
      </c>
      <c r="AH50" s="53">
        <f t="shared" si="23"/>
        <v>0</v>
      </c>
      <c r="AI50" s="53">
        <f t="shared" si="24"/>
        <v>0</v>
      </c>
      <c r="AJ50" s="57">
        <f t="shared" si="25"/>
        <v>0</v>
      </c>
      <c r="AK50" s="61">
        <f t="shared" si="26"/>
        <v>0</v>
      </c>
      <c r="AL50" s="53">
        <f t="shared" si="27"/>
        <v>0</v>
      </c>
      <c r="AM50" s="53">
        <f t="shared" si="28"/>
        <v>0</v>
      </c>
      <c r="AN50" s="71">
        <f t="shared" si="29"/>
        <v>0</v>
      </c>
      <c r="AO50" s="42"/>
      <c r="AP50" s="42"/>
    </row>
    <row r="51" spans="1:42">
      <c r="A51" s="299">
        <f t="shared" si="14"/>
        <v>44</v>
      </c>
      <c r="B51" s="290"/>
      <c r="C51" s="214"/>
      <c r="D51" s="253"/>
      <c r="E51" s="326"/>
      <c r="F51" s="420">
        <f t="shared" si="15"/>
        <v>0</v>
      </c>
      <c r="G51" s="233"/>
      <c r="H51" s="546"/>
      <c r="I51" s="57"/>
      <c r="J51" s="222"/>
      <c r="K51" s="494"/>
      <c r="L51" s="89"/>
      <c r="M51" s="78"/>
      <c r="N51" s="88"/>
      <c r="O51" s="88"/>
      <c r="P51" s="80"/>
      <c r="Q51" s="79"/>
      <c r="R51" s="52"/>
      <c r="S51" s="52"/>
      <c r="T51" s="122"/>
      <c r="U51" s="129"/>
      <c r="V51" s="122"/>
      <c r="W51" s="122"/>
      <c r="X51" s="122"/>
      <c r="Y51" s="123"/>
      <c r="Z51" s="75"/>
      <c r="AA51" s="163">
        <f t="shared" si="16"/>
        <v>0</v>
      </c>
      <c r="AB51" s="57">
        <f t="shared" si="17"/>
        <v>0</v>
      </c>
      <c r="AC51" s="77">
        <f t="shared" si="18"/>
        <v>0</v>
      </c>
      <c r="AD51" s="90">
        <f t="shared" si="19"/>
        <v>0</v>
      </c>
      <c r="AE51" s="88">
        <f t="shared" si="20"/>
        <v>0</v>
      </c>
      <c r="AF51" s="59">
        <f t="shared" si="21"/>
        <v>0</v>
      </c>
      <c r="AG51" s="91">
        <f t="shared" si="22"/>
        <v>0</v>
      </c>
      <c r="AH51" s="53">
        <f t="shared" si="23"/>
        <v>0</v>
      </c>
      <c r="AI51" s="53">
        <f t="shared" si="24"/>
        <v>0</v>
      </c>
      <c r="AJ51" s="57">
        <f t="shared" si="25"/>
        <v>0</v>
      </c>
      <c r="AK51" s="61">
        <f t="shared" si="26"/>
        <v>0</v>
      </c>
      <c r="AL51" s="53">
        <f t="shared" si="27"/>
        <v>0</v>
      </c>
      <c r="AM51" s="53">
        <f t="shared" si="28"/>
        <v>0</v>
      </c>
      <c r="AN51" s="71">
        <f t="shared" si="29"/>
        <v>0</v>
      </c>
      <c r="AO51" s="42"/>
      <c r="AP51" s="42"/>
    </row>
    <row r="52" spans="1:42">
      <c r="A52" s="299">
        <f t="shared" si="14"/>
        <v>45</v>
      </c>
      <c r="B52" s="290"/>
      <c r="C52" s="214"/>
      <c r="D52" s="253"/>
      <c r="E52" s="325"/>
      <c r="F52" s="420">
        <f t="shared" si="15"/>
        <v>0</v>
      </c>
      <c r="G52" s="233"/>
      <c r="H52" s="546"/>
      <c r="I52" s="57"/>
      <c r="J52" s="222"/>
      <c r="K52" s="494"/>
      <c r="L52" s="89"/>
      <c r="M52" s="78"/>
      <c r="N52" s="88"/>
      <c r="O52" s="88"/>
      <c r="P52" s="80"/>
      <c r="Q52" s="79"/>
      <c r="R52" s="52"/>
      <c r="S52" s="52"/>
      <c r="T52" s="122"/>
      <c r="U52" s="129"/>
      <c r="V52" s="122"/>
      <c r="W52" s="122"/>
      <c r="X52" s="122"/>
      <c r="Y52" s="123"/>
      <c r="Z52" s="75"/>
      <c r="AA52" s="163">
        <f t="shared" si="16"/>
        <v>0</v>
      </c>
      <c r="AB52" s="57">
        <f t="shared" si="17"/>
        <v>0</v>
      </c>
      <c r="AC52" s="77">
        <f t="shared" si="18"/>
        <v>0</v>
      </c>
      <c r="AD52" s="90">
        <f t="shared" si="19"/>
        <v>0</v>
      </c>
      <c r="AE52" s="88">
        <f t="shared" si="20"/>
        <v>0</v>
      </c>
      <c r="AF52" s="59">
        <f t="shared" si="21"/>
        <v>0</v>
      </c>
      <c r="AG52" s="91">
        <f t="shared" si="22"/>
        <v>0</v>
      </c>
      <c r="AH52" s="53">
        <f t="shared" si="23"/>
        <v>0</v>
      </c>
      <c r="AI52" s="53">
        <f t="shared" si="24"/>
        <v>0</v>
      </c>
      <c r="AJ52" s="57">
        <f t="shared" si="25"/>
        <v>0</v>
      </c>
      <c r="AK52" s="61">
        <f t="shared" si="26"/>
        <v>0</v>
      </c>
      <c r="AL52" s="53">
        <f t="shared" si="27"/>
        <v>0</v>
      </c>
      <c r="AM52" s="53">
        <f t="shared" si="28"/>
        <v>0</v>
      </c>
      <c r="AN52" s="71">
        <f t="shared" si="29"/>
        <v>0</v>
      </c>
      <c r="AO52" s="42"/>
      <c r="AP52" s="42"/>
    </row>
    <row r="55" spans="1:42">
      <c r="B55" s="677" t="s">
        <v>603</v>
      </c>
      <c r="C55" s="70"/>
      <c r="D55" s="70"/>
      <c r="E55" s="70"/>
      <c r="F55" s="70"/>
      <c r="G55" s="72"/>
      <c r="H55" s="73"/>
      <c r="J55" s="6"/>
      <c r="K55" s="40"/>
      <c r="N55" s="33"/>
      <c r="Q55" s="5"/>
      <c r="S55" s="39"/>
      <c r="T55" s="5"/>
      <c r="U55"/>
      <c r="W55" s="5"/>
    </row>
    <row r="56" spans="1:42">
      <c r="B56" s="4" t="s">
        <v>604</v>
      </c>
      <c r="C56" s="70"/>
      <c r="D56" s="70"/>
      <c r="E56" s="70"/>
      <c r="F56" s="70"/>
      <c r="G56" s="72"/>
      <c r="H56" s="73"/>
      <c r="J56" s="6"/>
      <c r="K56" s="40"/>
      <c r="N56" s="33"/>
      <c r="Q56" s="5"/>
      <c r="S56" s="39"/>
      <c r="T56" s="5"/>
      <c r="U56"/>
      <c r="W56" s="5"/>
    </row>
    <row r="57" spans="1:42">
      <c r="B57" s="4" t="s">
        <v>605</v>
      </c>
      <c r="C57" s="70"/>
      <c r="D57" s="70"/>
      <c r="E57" s="70"/>
      <c r="F57" s="70"/>
      <c r="G57" s="72"/>
      <c r="H57" s="73"/>
      <c r="J57" s="6"/>
      <c r="K57" s="40"/>
      <c r="N57" s="33"/>
      <c r="Q57" s="5"/>
      <c r="S57" s="39"/>
      <c r="T57" s="5"/>
      <c r="U57"/>
      <c r="W57" s="5"/>
    </row>
    <row r="58" spans="1:42">
      <c r="B58" s="4" t="s">
        <v>606</v>
      </c>
      <c r="C58" s="70"/>
      <c r="D58" s="70"/>
      <c r="E58" s="70"/>
      <c r="F58" s="70"/>
      <c r="G58" s="72"/>
      <c r="H58" s="73"/>
      <c r="J58" s="6"/>
      <c r="K58" s="40"/>
      <c r="L58" s="40"/>
      <c r="M58" s="6"/>
      <c r="N58" s="6"/>
      <c r="O58" s="6"/>
      <c r="P58" s="6"/>
      <c r="Q58" s="6"/>
      <c r="S58" s="39"/>
      <c r="T58" s="5"/>
      <c r="U58"/>
      <c r="W58" s="5"/>
    </row>
    <row r="59" spans="1:42">
      <c r="B59" s="4" t="s">
        <v>607</v>
      </c>
      <c r="C59" s="70"/>
      <c r="D59" s="70"/>
      <c r="E59" s="70"/>
      <c r="F59" s="70"/>
      <c r="G59" s="72"/>
      <c r="H59" s="73"/>
      <c r="J59" s="6"/>
      <c r="K59" s="40"/>
      <c r="N59" s="33"/>
      <c r="Q59" s="5"/>
      <c r="S59" s="39"/>
      <c r="T59" s="5"/>
      <c r="U59"/>
      <c r="W59" s="5"/>
    </row>
    <row r="60" spans="1:42">
      <c r="B60" s="4" t="s">
        <v>59</v>
      </c>
      <c r="C60" s="70"/>
      <c r="D60" s="70"/>
      <c r="E60" s="70"/>
      <c r="F60" s="70"/>
      <c r="G60" s="72"/>
      <c r="H60" s="73"/>
      <c r="J60" s="6"/>
      <c r="K60" s="40"/>
      <c r="N60" s="33"/>
      <c r="Q60" s="5"/>
      <c r="S60" s="39"/>
      <c r="T60" s="5"/>
      <c r="U60"/>
      <c r="W60" s="5"/>
    </row>
    <row r="61" spans="1:42">
      <c r="B61" s="319"/>
      <c r="C61" s="303"/>
      <c r="D61" s="327"/>
      <c r="E61" s="327"/>
      <c r="F61" s="190"/>
      <c r="G61" s="304"/>
      <c r="H61" s="305"/>
      <c r="I61" s="74"/>
      <c r="J61" s="51"/>
      <c r="K61" s="495"/>
      <c r="L61" s="46"/>
      <c r="M61" s="76"/>
      <c r="N61" s="48"/>
      <c r="O61" s="48"/>
      <c r="P61" s="48"/>
      <c r="Q61" s="47"/>
      <c r="R61" s="74"/>
      <c r="S61" s="678" t="s">
        <v>608</v>
      </c>
      <c r="T61" s="679"/>
      <c r="U61" s="3"/>
      <c r="V61" s="679"/>
      <c r="W61" s="5"/>
    </row>
    <row r="62" spans="1:42">
      <c r="B62" s="319"/>
      <c r="C62" s="303"/>
      <c r="D62" s="327"/>
      <c r="E62" s="327"/>
      <c r="F62" s="190"/>
      <c r="G62" s="304"/>
      <c r="H62" s="305"/>
      <c r="I62" s="74"/>
      <c r="J62" s="51"/>
      <c r="K62" s="495"/>
      <c r="L62" s="46"/>
      <c r="M62" s="76"/>
      <c r="N62" s="48"/>
      <c r="O62" s="48"/>
      <c r="P62" s="48"/>
      <c r="Q62" s="47"/>
      <c r="R62" s="74"/>
      <c r="S62" s="50" t="s">
        <v>186</v>
      </c>
      <c r="T62" s="679"/>
      <c r="U62" s="50"/>
      <c r="V62" s="679"/>
      <c r="W62" s="5"/>
    </row>
    <row r="63" spans="1:42">
      <c r="B63" s="319"/>
      <c r="C63" s="303"/>
      <c r="D63" s="327"/>
      <c r="E63" s="327"/>
      <c r="F63" s="190"/>
      <c r="G63" s="304"/>
      <c r="H63" s="305"/>
      <c r="I63" s="74"/>
      <c r="J63" s="305"/>
      <c r="K63" s="496"/>
      <c r="L63" s="48"/>
      <c r="M63" s="74"/>
      <c r="N63" s="48"/>
      <c r="O63" s="48"/>
      <c r="P63" s="48"/>
      <c r="Q63" s="49"/>
      <c r="R63" s="74"/>
      <c r="S63" s="50"/>
      <c r="T63" s="5"/>
      <c r="U63" s="46"/>
      <c r="W63" s="5"/>
    </row>
  </sheetData>
  <pageMargins left="0.39370078740157483" right="0.39370078740157483" top="0.59055118110236227" bottom="0.59055118110236227" header="0.51181102362204722" footer="0.51181102362204722"/>
  <pageSetup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AP162"/>
  <sheetViews>
    <sheetView tabSelected="1" zoomScaleNormal="100" workbookViewId="0">
      <pane ySplit="7" topLeftCell="A8" activePane="bottomLeft" state="frozenSplit"/>
      <selection pane="bottomLeft" activeCell="AP161" sqref="AP161"/>
    </sheetView>
  </sheetViews>
  <sheetFormatPr defaultRowHeight="12.75"/>
  <cols>
    <col min="1" max="1" width="5" customWidth="1"/>
    <col min="2" max="2" width="26.85546875" customWidth="1"/>
    <col min="3" max="3" width="7.5703125" style="106" customWidth="1"/>
    <col min="4" max="4" width="11.85546875" style="2" customWidth="1"/>
    <col min="5" max="5" width="5.42578125" style="2" customWidth="1"/>
    <col min="6" max="6" width="4.85546875" style="162" customWidth="1"/>
    <col min="7" max="7" width="5" style="204" customWidth="1"/>
    <col min="8" max="8" width="5" style="220" customWidth="1"/>
    <col min="9" max="9" width="5" style="73" customWidth="1"/>
    <col min="10" max="10" width="5" style="189" customWidth="1"/>
    <col min="11" max="11" width="5" style="411" customWidth="1"/>
    <col min="12" max="12" width="5" style="39" customWidth="1"/>
    <col min="13" max="14" width="5" style="5" customWidth="1"/>
    <col min="15" max="17" width="5" style="33" customWidth="1"/>
    <col min="18" max="19" width="5" style="5" customWidth="1"/>
    <col min="20" max="20" width="4.85546875" style="39" customWidth="1"/>
    <col min="21" max="22" width="5" style="5" customWidth="1"/>
    <col min="23" max="23" width="5" customWidth="1"/>
    <col min="24" max="24" width="5" style="5" customWidth="1"/>
    <col min="25" max="25" width="4.5703125" style="5" customWidth="1"/>
    <col min="26" max="26" width="7.5703125" style="5" hidden="1" customWidth="1"/>
    <col min="27" max="27" width="7.5703125" style="6" hidden="1" customWidth="1"/>
    <col min="28" max="28" width="7.5703125" style="42" hidden="1" customWidth="1"/>
    <col min="29" max="32" width="7.5703125" hidden="1" customWidth="1"/>
    <col min="33" max="33" width="7.5703125" style="39" hidden="1" customWidth="1"/>
    <col min="34" max="34" width="7.5703125" style="5" hidden="1" customWidth="1"/>
    <col min="35" max="35" width="5.7109375" hidden="1" customWidth="1"/>
    <col min="36" max="36" width="5.42578125" hidden="1" customWidth="1"/>
    <col min="37" max="37" width="5.140625" hidden="1" customWidth="1"/>
    <col min="38" max="38" width="7.5703125" hidden="1" customWidth="1"/>
    <col min="39" max="39" width="6.85546875" hidden="1" customWidth="1"/>
    <col min="40" max="40" width="5.42578125" hidden="1" customWidth="1"/>
    <col min="41" max="41" width="6.5703125" customWidth="1"/>
    <col min="42" max="42" width="8.5703125" customWidth="1"/>
    <col min="43" max="43" width="8" customWidth="1"/>
    <col min="44" max="44" width="5.5703125" customWidth="1"/>
    <col min="45" max="45" width="4.7109375" customWidth="1"/>
  </cols>
  <sheetData>
    <row r="2" spans="1:42" ht="15.75">
      <c r="A2" s="7" t="s">
        <v>57</v>
      </c>
      <c r="B2" s="8"/>
      <c r="C2" s="104"/>
      <c r="D2" s="10"/>
      <c r="E2" s="10"/>
      <c r="F2" s="185"/>
      <c r="H2" s="204"/>
      <c r="I2" s="72"/>
      <c r="J2" s="261"/>
      <c r="K2" s="406"/>
      <c r="L2" s="43"/>
      <c r="M2" s="11"/>
      <c r="N2" s="11"/>
      <c r="O2" s="11"/>
      <c r="P2" s="11"/>
      <c r="Q2" s="11"/>
      <c r="R2" s="11"/>
    </row>
    <row r="3" spans="1:42" ht="18">
      <c r="A3" s="195" t="s">
        <v>596</v>
      </c>
      <c r="B3" s="5"/>
      <c r="C3" s="105"/>
      <c r="D3" s="81"/>
      <c r="E3" s="81"/>
      <c r="F3" s="186"/>
      <c r="K3" s="186"/>
      <c r="L3" s="5"/>
      <c r="N3" s="41"/>
      <c r="O3" s="51"/>
      <c r="P3" s="51"/>
      <c r="Q3" s="51"/>
      <c r="T3" s="5"/>
      <c r="W3" s="5"/>
      <c r="AD3" s="35" t="s">
        <v>61</v>
      </c>
    </row>
    <row r="4" spans="1:42" ht="13.5" thickBot="1">
      <c r="A4" s="1"/>
      <c r="F4" s="185"/>
      <c r="N4" s="41"/>
      <c r="O4" s="51"/>
      <c r="P4" s="51"/>
      <c r="Q4" s="51"/>
      <c r="U4" s="41"/>
      <c r="Y4" s="41"/>
      <c r="Z4" s="41"/>
      <c r="AA4" s="76"/>
    </row>
    <row r="5" spans="1:42">
      <c r="A5" s="151"/>
      <c r="B5" s="12" t="s">
        <v>601</v>
      </c>
      <c r="C5" s="68"/>
      <c r="D5" s="68"/>
      <c r="E5" s="26" t="s">
        <v>42</v>
      </c>
      <c r="F5" s="187"/>
      <c r="G5" s="626" t="s">
        <v>0</v>
      </c>
      <c r="H5" s="276" t="s">
        <v>102</v>
      </c>
      <c r="I5" s="276" t="s">
        <v>103</v>
      </c>
      <c r="J5" s="623" t="s">
        <v>58</v>
      </c>
      <c r="K5" s="627" t="s">
        <v>91</v>
      </c>
      <c r="L5" s="627" t="s">
        <v>92</v>
      </c>
      <c r="M5" s="628" t="s">
        <v>71</v>
      </c>
      <c r="N5" s="629" t="s">
        <v>3</v>
      </c>
      <c r="O5" s="629" t="s">
        <v>50</v>
      </c>
      <c r="P5" s="630" t="s">
        <v>72</v>
      </c>
      <c r="Q5" s="631" t="s">
        <v>73</v>
      </c>
      <c r="R5" s="632" t="s">
        <v>2</v>
      </c>
      <c r="S5" s="632" t="s">
        <v>49</v>
      </c>
      <c r="T5" s="623" t="s">
        <v>4</v>
      </c>
      <c r="U5" s="633" t="s">
        <v>51</v>
      </c>
      <c r="V5" s="634" t="s">
        <v>13</v>
      </c>
      <c r="W5" s="623" t="s">
        <v>106</v>
      </c>
      <c r="X5" s="623" t="s">
        <v>5</v>
      </c>
      <c r="Y5" s="635" t="s">
        <v>9</v>
      </c>
      <c r="Z5" s="42"/>
      <c r="AA5" s="83" t="s">
        <v>0</v>
      </c>
      <c r="AB5" s="92" t="s">
        <v>52</v>
      </c>
      <c r="AC5" s="85" t="s">
        <v>58</v>
      </c>
      <c r="AD5" s="96" t="s">
        <v>60</v>
      </c>
      <c r="AE5" s="94" t="s">
        <v>1</v>
      </c>
      <c r="AF5" s="62" t="s">
        <v>39</v>
      </c>
      <c r="AG5" s="98" t="s">
        <v>10</v>
      </c>
      <c r="AH5" s="54" t="s">
        <v>12</v>
      </c>
      <c r="AI5" s="54" t="s">
        <v>4</v>
      </c>
      <c r="AJ5" s="66" t="s">
        <v>51</v>
      </c>
      <c r="AK5" s="64" t="s">
        <v>13</v>
      </c>
      <c r="AL5" s="54" t="s">
        <v>106</v>
      </c>
      <c r="AM5" s="100" t="s">
        <v>5</v>
      </c>
      <c r="AN5" s="124" t="s">
        <v>9</v>
      </c>
      <c r="AO5" s="42"/>
      <c r="AP5" s="42"/>
    </row>
    <row r="6" spans="1:42" ht="13.5" thickBot="1">
      <c r="A6" s="152"/>
      <c r="B6" s="27" t="s">
        <v>17</v>
      </c>
      <c r="C6" s="102"/>
      <c r="D6" s="69"/>
      <c r="E6" s="31" t="s">
        <v>591</v>
      </c>
      <c r="F6" s="188"/>
      <c r="G6" s="636" t="s">
        <v>69</v>
      </c>
      <c r="H6" s="251" t="s">
        <v>55</v>
      </c>
      <c r="I6" s="251" t="s">
        <v>168</v>
      </c>
      <c r="J6" s="624" t="s">
        <v>146</v>
      </c>
      <c r="K6" s="637" t="s">
        <v>104</v>
      </c>
      <c r="L6" s="637" t="s">
        <v>87</v>
      </c>
      <c r="M6" s="638" t="s">
        <v>66</v>
      </c>
      <c r="N6" s="639" t="s">
        <v>182</v>
      </c>
      <c r="O6" s="639" t="s">
        <v>48</v>
      </c>
      <c r="P6" s="640" t="s">
        <v>180</v>
      </c>
      <c r="Q6" s="641" t="s">
        <v>90</v>
      </c>
      <c r="R6" s="642" t="s">
        <v>160</v>
      </c>
      <c r="S6" s="643" t="s">
        <v>43</v>
      </c>
      <c r="T6" s="624" t="s">
        <v>36</v>
      </c>
      <c r="U6" s="644" t="s">
        <v>165</v>
      </c>
      <c r="V6" s="645" t="s">
        <v>100</v>
      </c>
      <c r="W6" s="624" t="s">
        <v>45</v>
      </c>
      <c r="X6" s="624" t="s">
        <v>101</v>
      </c>
      <c r="Y6" s="646" t="s">
        <v>47</v>
      </c>
      <c r="Z6" s="42"/>
      <c r="AA6" s="84" t="s">
        <v>69</v>
      </c>
      <c r="AB6" s="93" t="s">
        <v>74</v>
      </c>
      <c r="AC6" s="86" t="s">
        <v>56</v>
      </c>
      <c r="AD6" s="97" t="s">
        <v>74</v>
      </c>
      <c r="AE6" s="95" t="s">
        <v>74</v>
      </c>
      <c r="AF6" s="63" t="s">
        <v>74</v>
      </c>
      <c r="AG6" s="99" t="s">
        <v>74</v>
      </c>
      <c r="AH6" s="55" t="s">
        <v>88</v>
      </c>
      <c r="AI6" s="55" t="s">
        <v>36</v>
      </c>
      <c r="AJ6" s="56" t="s">
        <v>105</v>
      </c>
      <c r="AK6" s="65" t="s">
        <v>100</v>
      </c>
      <c r="AL6" s="55" t="s">
        <v>45</v>
      </c>
      <c r="AM6" s="101" t="s">
        <v>101</v>
      </c>
      <c r="AN6" s="125" t="s">
        <v>47</v>
      </c>
      <c r="AO6" s="42"/>
      <c r="AP6" s="42"/>
    </row>
    <row r="7" spans="1:42" ht="13.5" thickBot="1">
      <c r="A7" s="198" t="s">
        <v>16</v>
      </c>
      <c r="B7" s="197" t="s">
        <v>6</v>
      </c>
      <c r="C7" s="197" t="s">
        <v>107</v>
      </c>
      <c r="D7" s="197" t="s">
        <v>7</v>
      </c>
      <c r="E7" s="197" t="s">
        <v>8</v>
      </c>
      <c r="F7" s="203" t="s">
        <v>15</v>
      </c>
      <c r="G7" s="647">
        <v>1</v>
      </c>
      <c r="H7" s="278">
        <v>4</v>
      </c>
      <c r="I7" s="278">
        <v>13</v>
      </c>
      <c r="J7" s="625">
        <v>3</v>
      </c>
      <c r="K7" s="648">
        <v>2</v>
      </c>
      <c r="L7" s="648">
        <v>7</v>
      </c>
      <c r="M7" s="649">
        <v>5</v>
      </c>
      <c r="N7" s="650">
        <v>11</v>
      </c>
      <c r="O7" s="650">
        <v>19</v>
      </c>
      <c r="P7" s="651">
        <v>6</v>
      </c>
      <c r="Q7" s="652">
        <v>17</v>
      </c>
      <c r="R7" s="653">
        <v>9</v>
      </c>
      <c r="S7" s="654">
        <v>18</v>
      </c>
      <c r="T7" s="625">
        <v>8</v>
      </c>
      <c r="U7" s="655">
        <v>12</v>
      </c>
      <c r="V7" s="656">
        <v>14</v>
      </c>
      <c r="W7" s="625">
        <v>15</v>
      </c>
      <c r="X7" s="625">
        <v>10</v>
      </c>
      <c r="Y7" s="657">
        <v>16</v>
      </c>
      <c r="Z7" s="42"/>
      <c r="AA7" s="130"/>
      <c r="AB7" s="131"/>
      <c r="AC7" s="132"/>
      <c r="AD7" s="133"/>
      <c r="AE7" s="134"/>
      <c r="AF7" s="135"/>
      <c r="AG7" s="136"/>
      <c r="AH7" s="137"/>
      <c r="AI7" s="137"/>
      <c r="AJ7" s="138"/>
      <c r="AK7" s="139"/>
      <c r="AL7" s="137"/>
      <c r="AM7" s="140"/>
      <c r="AN7" s="141"/>
      <c r="AO7" s="42"/>
      <c r="AP7" s="42"/>
    </row>
    <row r="8" spans="1:42">
      <c r="A8" s="378">
        <v>1</v>
      </c>
      <c r="B8" s="507" t="s">
        <v>365</v>
      </c>
      <c r="C8" s="508" t="s">
        <v>367</v>
      </c>
      <c r="D8" s="508" t="s">
        <v>366</v>
      </c>
      <c r="E8" s="482" t="s">
        <v>0</v>
      </c>
      <c r="F8" s="566">
        <f t="shared" ref="F8:F30" si="0">ROUND(IF(COUNT(AA8:AP8)&lt;=3,SUM(AA8:AP8),SUM(LARGE(AA8:AP8,1),LARGE(AA8:AP8,2),LARGE(AA8:AP8,3))),0)</f>
        <v>211</v>
      </c>
      <c r="G8" s="570">
        <v>97</v>
      </c>
      <c r="H8" s="545"/>
      <c r="I8" s="266"/>
      <c r="J8" s="201"/>
      <c r="K8" s="451">
        <v>114</v>
      </c>
      <c r="L8" s="334"/>
      <c r="M8" s="335"/>
      <c r="N8" s="336"/>
      <c r="O8" s="336"/>
      <c r="P8" s="337"/>
      <c r="Q8" s="338"/>
      <c r="R8" s="339"/>
      <c r="S8" s="339"/>
      <c r="T8" s="267"/>
      <c r="U8" s="328"/>
      <c r="V8" s="267"/>
      <c r="W8" s="267"/>
      <c r="X8" s="267"/>
      <c r="Y8" s="340"/>
      <c r="Z8" s="287"/>
      <c r="AA8" s="280">
        <f t="shared" ref="AA8:AA39" si="1">G8</f>
        <v>97</v>
      </c>
      <c r="AB8" s="273">
        <f t="shared" ref="AB8:AB39" si="2">MAX(H8,I8)</f>
        <v>0</v>
      </c>
      <c r="AC8" s="341">
        <f t="shared" ref="AC8:AC39" si="3">J8</f>
        <v>0</v>
      </c>
      <c r="AD8" s="342">
        <f t="shared" ref="AD8:AD39" si="4">MAX(K8,L8)</f>
        <v>114</v>
      </c>
      <c r="AE8" s="343">
        <f t="shared" ref="AE8:AE39" si="5">M8</f>
        <v>0</v>
      </c>
      <c r="AF8" s="344">
        <f t="shared" ref="AF8:AF39" si="6">MAX(N8,O8)</f>
        <v>0</v>
      </c>
      <c r="AG8" s="345">
        <f t="shared" ref="AG8:AG39" si="7">MAX(P8,Q8)</f>
        <v>0</v>
      </c>
      <c r="AH8" s="346">
        <f t="shared" ref="AH8:AH39" si="8">MAX(R8,S8)</f>
        <v>0</v>
      </c>
      <c r="AI8" s="346">
        <f t="shared" ref="AI8:AI39" si="9">T8</f>
        <v>0</v>
      </c>
      <c r="AJ8" s="273">
        <f t="shared" ref="AJ8:AJ39" si="10">U8</f>
        <v>0</v>
      </c>
      <c r="AK8" s="347">
        <f t="shared" ref="AK8:AK39" si="11">V8</f>
        <v>0</v>
      </c>
      <c r="AL8" s="346">
        <f t="shared" ref="AL8:AL39" si="12">W8</f>
        <v>0</v>
      </c>
      <c r="AM8" s="348">
        <f t="shared" ref="AM8:AM39" si="13">X8</f>
        <v>0</v>
      </c>
      <c r="AN8" s="348">
        <f t="shared" ref="AN8:AN39" si="14">Y8</f>
        <v>0</v>
      </c>
      <c r="AO8" s="329"/>
      <c r="AP8" s="42"/>
    </row>
    <row r="9" spans="1:42">
      <c r="A9" s="379">
        <f>1+A8</f>
        <v>2</v>
      </c>
      <c r="B9" s="486" t="s">
        <v>276</v>
      </c>
      <c r="C9" s="423">
        <v>89671</v>
      </c>
      <c r="D9" s="424" t="s">
        <v>201</v>
      </c>
      <c r="E9" s="563" t="s">
        <v>11</v>
      </c>
      <c r="F9" s="567">
        <f t="shared" si="0"/>
        <v>200</v>
      </c>
      <c r="G9" s="571">
        <v>83</v>
      </c>
      <c r="H9" s="546"/>
      <c r="I9" s="273"/>
      <c r="J9" s="449">
        <v>117</v>
      </c>
      <c r="K9" s="363"/>
      <c r="L9" s="363"/>
      <c r="M9" s="364"/>
      <c r="N9" s="343"/>
      <c r="O9" s="343"/>
      <c r="P9" s="365"/>
      <c r="Q9" s="366"/>
      <c r="R9" s="367"/>
      <c r="S9" s="367"/>
      <c r="T9" s="274"/>
      <c r="U9" s="332"/>
      <c r="V9" s="274"/>
      <c r="W9" s="274"/>
      <c r="X9" s="274"/>
      <c r="Y9" s="349"/>
      <c r="Z9" s="287"/>
      <c r="AA9" s="280">
        <f t="shared" si="1"/>
        <v>83</v>
      </c>
      <c r="AB9" s="273">
        <f t="shared" si="2"/>
        <v>0</v>
      </c>
      <c r="AC9" s="341">
        <f t="shared" si="3"/>
        <v>117</v>
      </c>
      <c r="AD9" s="342">
        <f t="shared" si="4"/>
        <v>0</v>
      </c>
      <c r="AE9" s="343">
        <f t="shared" si="5"/>
        <v>0</v>
      </c>
      <c r="AF9" s="344">
        <f t="shared" si="6"/>
        <v>0</v>
      </c>
      <c r="AG9" s="345">
        <f t="shared" si="7"/>
        <v>0</v>
      </c>
      <c r="AH9" s="346">
        <f t="shared" si="8"/>
        <v>0</v>
      </c>
      <c r="AI9" s="346">
        <f t="shared" si="9"/>
        <v>0</v>
      </c>
      <c r="AJ9" s="273">
        <f t="shared" si="10"/>
        <v>0</v>
      </c>
      <c r="AK9" s="347">
        <f t="shared" si="11"/>
        <v>0</v>
      </c>
      <c r="AL9" s="346">
        <f t="shared" si="12"/>
        <v>0</v>
      </c>
      <c r="AM9" s="348">
        <f t="shared" si="13"/>
        <v>0</v>
      </c>
      <c r="AN9" s="348">
        <f t="shared" si="14"/>
        <v>0</v>
      </c>
      <c r="AO9" s="329"/>
      <c r="AP9" s="42"/>
    </row>
    <row r="10" spans="1:42" ht="13.5" thickBot="1">
      <c r="A10" s="510">
        <f t="shared" ref="A10:A74" si="15">1+A9</f>
        <v>3</v>
      </c>
      <c r="B10" s="501" t="s">
        <v>273</v>
      </c>
      <c r="C10" s="479">
        <v>68293</v>
      </c>
      <c r="D10" s="457">
        <v>3204</v>
      </c>
      <c r="E10" s="564" t="s">
        <v>11</v>
      </c>
      <c r="F10" s="569">
        <f t="shared" si="0"/>
        <v>197</v>
      </c>
      <c r="G10" s="574">
        <v>96</v>
      </c>
      <c r="H10" s="547"/>
      <c r="I10" s="269"/>
      <c r="J10" s="450">
        <v>101</v>
      </c>
      <c r="K10" s="350"/>
      <c r="L10" s="350"/>
      <c r="M10" s="351"/>
      <c r="N10" s="352"/>
      <c r="O10" s="352"/>
      <c r="P10" s="353"/>
      <c r="Q10" s="354"/>
      <c r="R10" s="355"/>
      <c r="S10" s="355"/>
      <c r="T10" s="270"/>
      <c r="U10" s="330"/>
      <c r="V10" s="270"/>
      <c r="W10" s="270"/>
      <c r="X10" s="270"/>
      <c r="Y10" s="375"/>
      <c r="Z10" s="287"/>
      <c r="AA10" s="280">
        <f t="shared" si="1"/>
        <v>96</v>
      </c>
      <c r="AB10" s="273">
        <f t="shared" si="2"/>
        <v>0</v>
      </c>
      <c r="AC10" s="341">
        <f t="shared" si="3"/>
        <v>101</v>
      </c>
      <c r="AD10" s="342">
        <f t="shared" si="4"/>
        <v>0</v>
      </c>
      <c r="AE10" s="343">
        <f t="shared" si="5"/>
        <v>0</v>
      </c>
      <c r="AF10" s="344">
        <f t="shared" si="6"/>
        <v>0</v>
      </c>
      <c r="AG10" s="345">
        <f t="shared" si="7"/>
        <v>0</v>
      </c>
      <c r="AH10" s="346">
        <f t="shared" si="8"/>
        <v>0</v>
      </c>
      <c r="AI10" s="346">
        <f t="shared" si="9"/>
        <v>0</v>
      </c>
      <c r="AJ10" s="273">
        <f t="shared" si="10"/>
        <v>0</v>
      </c>
      <c r="AK10" s="347">
        <f t="shared" si="11"/>
        <v>0</v>
      </c>
      <c r="AL10" s="346">
        <f t="shared" si="12"/>
        <v>0</v>
      </c>
      <c r="AM10" s="348">
        <f t="shared" si="13"/>
        <v>0</v>
      </c>
      <c r="AN10" s="348">
        <f t="shared" si="14"/>
        <v>0</v>
      </c>
      <c r="AO10" s="329"/>
      <c r="AP10" s="42"/>
    </row>
    <row r="11" spans="1:42">
      <c r="A11" s="476">
        <f t="shared" si="15"/>
        <v>4</v>
      </c>
      <c r="B11" s="509" t="s">
        <v>187</v>
      </c>
      <c r="C11" s="381">
        <v>23286</v>
      </c>
      <c r="D11" s="382" t="s">
        <v>108</v>
      </c>
      <c r="E11" s="565" t="s">
        <v>11</v>
      </c>
      <c r="F11" s="575">
        <f t="shared" si="0"/>
        <v>196</v>
      </c>
      <c r="G11" s="576">
        <v>89</v>
      </c>
      <c r="H11" s="548"/>
      <c r="I11" s="271"/>
      <c r="J11" s="200">
        <v>107</v>
      </c>
      <c r="K11" s="356"/>
      <c r="L11" s="356"/>
      <c r="M11" s="357"/>
      <c r="N11" s="358"/>
      <c r="O11" s="358"/>
      <c r="P11" s="359"/>
      <c r="Q11" s="360"/>
      <c r="R11" s="361"/>
      <c r="S11" s="361"/>
      <c r="T11" s="272"/>
      <c r="U11" s="331"/>
      <c r="V11" s="272"/>
      <c r="W11" s="272"/>
      <c r="X11" s="272"/>
      <c r="Y11" s="362"/>
      <c r="Z11" s="287"/>
      <c r="AA11" s="280">
        <f t="shared" si="1"/>
        <v>89</v>
      </c>
      <c r="AB11" s="273">
        <f t="shared" si="2"/>
        <v>0</v>
      </c>
      <c r="AC11" s="341">
        <f t="shared" si="3"/>
        <v>107</v>
      </c>
      <c r="AD11" s="342">
        <f t="shared" si="4"/>
        <v>0</v>
      </c>
      <c r="AE11" s="343">
        <f t="shared" si="5"/>
        <v>0</v>
      </c>
      <c r="AF11" s="344">
        <f t="shared" si="6"/>
        <v>0</v>
      </c>
      <c r="AG11" s="345">
        <f t="shared" si="7"/>
        <v>0</v>
      </c>
      <c r="AH11" s="346">
        <f t="shared" si="8"/>
        <v>0</v>
      </c>
      <c r="AI11" s="346">
        <f t="shared" si="9"/>
        <v>0</v>
      </c>
      <c r="AJ11" s="273">
        <f t="shared" si="10"/>
        <v>0</v>
      </c>
      <c r="AK11" s="347">
        <f t="shared" si="11"/>
        <v>0</v>
      </c>
      <c r="AL11" s="346">
        <f t="shared" si="12"/>
        <v>0</v>
      </c>
      <c r="AM11" s="348">
        <f t="shared" si="13"/>
        <v>0</v>
      </c>
      <c r="AN11" s="348">
        <f t="shared" si="14"/>
        <v>0</v>
      </c>
      <c r="AO11" s="329"/>
      <c r="AP11" s="42"/>
    </row>
    <row r="12" spans="1:42">
      <c r="A12" s="380">
        <f t="shared" si="15"/>
        <v>5</v>
      </c>
      <c r="B12" s="287" t="s">
        <v>266</v>
      </c>
      <c r="C12" s="196">
        <v>23208</v>
      </c>
      <c r="D12" s="207">
        <v>1748</v>
      </c>
      <c r="E12" s="558" t="s">
        <v>11</v>
      </c>
      <c r="F12" s="567">
        <f t="shared" si="0"/>
        <v>175</v>
      </c>
      <c r="G12" s="571">
        <v>79</v>
      </c>
      <c r="H12" s="546"/>
      <c r="I12" s="273"/>
      <c r="J12" s="449">
        <v>96</v>
      </c>
      <c r="K12" s="363"/>
      <c r="L12" s="363"/>
      <c r="M12" s="364"/>
      <c r="N12" s="343"/>
      <c r="O12" s="343"/>
      <c r="P12" s="365"/>
      <c r="Q12" s="366"/>
      <c r="R12" s="367"/>
      <c r="S12" s="367"/>
      <c r="T12" s="274"/>
      <c r="U12" s="332"/>
      <c r="V12" s="274"/>
      <c r="W12" s="274"/>
      <c r="X12" s="274"/>
      <c r="Y12" s="349"/>
      <c r="Z12" s="287"/>
      <c r="AA12" s="280">
        <f t="shared" si="1"/>
        <v>79</v>
      </c>
      <c r="AB12" s="273">
        <f t="shared" si="2"/>
        <v>0</v>
      </c>
      <c r="AC12" s="341">
        <f t="shared" si="3"/>
        <v>96</v>
      </c>
      <c r="AD12" s="342">
        <f t="shared" si="4"/>
        <v>0</v>
      </c>
      <c r="AE12" s="343">
        <f t="shared" si="5"/>
        <v>0</v>
      </c>
      <c r="AF12" s="344">
        <f t="shared" si="6"/>
        <v>0</v>
      </c>
      <c r="AG12" s="345">
        <f t="shared" si="7"/>
        <v>0</v>
      </c>
      <c r="AH12" s="346">
        <f t="shared" si="8"/>
        <v>0</v>
      </c>
      <c r="AI12" s="346">
        <f t="shared" si="9"/>
        <v>0</v>
      </c>
      <c r="AJ12" s="273">
        <f t="shared" si="10"/>
        <v>0</v>
      </c>
      <c r="AK12" s="347">
        <f t="shared" si="11"/>
        <v>0</v>
      </c>
      <c r="AL12" s="346">
        <f t="shared" si="12"/>
        <v>0</v>
      </c>
      <c r="AM12" s="348">
        <f t="shared" si="13"/>
        <v>0</v>
      </c>
      <c r="AN12" s="348">
        <f t="shared" si="14"/>
        <v>0</v>
      </c>
      <c r="AO12" s="329"/>
      <c r="AP12" s="42"/>
    </row>
    <row r="13" spans="1:42">
      <c r="A13" s="380">
        <f t="shared" si="15"/>
        <v>6</v>
      </c>
      <c r="B13" s="287" t="s">
        <v>272</v>
      </c>
      <c r="C13" s="196">
        <v>83391</v>
      </c>
      <c r="D13" s="207" t="s">
        <v>109</v>
      </c>
      <c r="E13" s="558" t="s">
        <v>11</v>
      </c>
      <c r="F13" s="567">
        <f t="shared" si="0"/>
        <v>154</v>
      </c>
      <c r="G13" s="573">
        <v>86</v>
      </c>
      <c r="H13" s="546"/>
      <c r="I13" s="273"/>
      <c r="J13" s="449">
        <v>68</v>
      </c>
      <c r="K13" s="363"/>
      <c r="L13" s="363"/>
      <c r="M13" s="364"/>
      <c r="N13" s="343"/>
      <c r="O13" s="343"/>
      <c r="P13" s="365"/>
      <c r="Q13" s="366"/>
      <c r="R13" s="367"/>
      <c r="S13" s="367"/>
      <c r="T13" s="274"/>
      <c r="U13" s="332"/>
      <c r="V13" s="274"/>
      <c r="W13" s="274"/>
      <c r="X13" s="274"/>
      <c r="Y13" s="349"/>
      <c r="Z13" s="287"/>
      <c r="AA13" s="280">
        <f t="shared" si="1"/>
        <v>86</v>
      </c>
      <c r="AB13" s="273">
        <f t="shared" si="2"/>
        <v>0</v>
      </c>
      <c r="AC13" s="341">
        <f t="shared" si="3"/>
        <v>68</v>
      </c>
      <c r="AD13" s="342">
        <f t="shared" si="4"/>
        <v>0</v>
      </c>
      <c r="AE13" s="343">
        <f t="shared" si="5"/>
        <v>0</v>
      </c>
      <c r="AF13" s="344">
        <f t="shared" si="6"/>
        <v>0</v>
      </c>
      <c r="AG13" s="345">
        <f t="shared" si="7"/>
        <v>0</v>
      </c>
      <c r="AH13" s="346">
        <f t="shared" si="8"/>
        <v>0</v>
      </c>
      <c r="AI13" s="346">
        <f t="shared" si="9"/>
        <v>0</v>
      </c>
      <c r="AJ13" s="273">
        <f t="shared" si="10"/>
        <v>0</v>
      </c>
      <c r="AK13" s="347">
        <f t="shared" si="11"/>
        <v>0</v>
      </c>
      <c r="AL13" s="346">
        <f t="shared" si="12"/>
        <v>0</v>
      </c>
      <c r="AM13" s="348">
        <f t="shared" si="13"/>
        <v>0</v>
      </c>
      <c r="AN13" s="348">
        <f t="shared" si="14"/>
        <v>0</v>
      </c>
      <c r="AO13" s="329"/>
      <c r="AP13" s="42"/>
    </row>
    <row r="14" spans="1:42" ht="15.75">
      <c r="A14" s="380">
        <f t="shared" si="15"/>
        <v>7</v>
      </c>
      <c r="B14" s="503" t="s">
        <v>362</v>
      </c>
      <c r="C14" s="394" t="s">
        <v>364</v>
      </c>
      <c r="D14" s="394" t="s">
        <v>363</v>
      </c>
      <c r="E14" s="397" t="s">
        <v>0</v>
      </c>
      <c r="F14" s="567">
        <f t="shared" si="0"/>
        <v>152</v>
      </c>
      <c r="G14" s="571">
        <v>117</v>
      </c>
      <c r="H14" s="546"/>
      <c r="I14" s="273"/>
      <c r="J14" s="279"/>
      <c r="K14" s="452">
        <v>35</v>
      </c>
      <c r="L14" s="363"/>
      <c r="M14" s="364"/>
      <c r="N14" s="343"/>
      <c r="O14" s="343"/>
      <c r="P14" s="365"/>
      <c r="Q14" s="366"/>
      <c r="R14" s="367"/>
      <c r="S14" s="367"/>
      <c r="T14" s="274"/>
      <c r="U14" s="332"/>
      <c r="V14" s="274"/>
      <c r="W14" s="274"/>
      <c r="X14" s="274"/>
      <c r="Y14" s="349"/>
      <c r="Z14" s="287"/>
      <c r="AA14" s="280">
        <f t="shared" si="1"/>
        <v>117</v>
      </c>
      <c r="AB14" s="273">
        <f t="shared" si="2"/>
        <v>0</v>
      </c>
      <c r="AC14" s="341">
        <f t="shared" si="3"/>
        <v>0</v>
      </c>
      <c r="AD14" s="342">
        <f t="shared" si="4"/>
        <v>35</v>
      </c>
      <c r="AE14" s="343">
        <f t="shared" si="5"/>
        <v>0</v>
      </c>
      <c r="AF14" s="344">
        <f t="shared" si="6"/>
        <v>0</v>
      </c>
      <c r="AG14" s="345">
        <f t="shared" si="7"/>
        <v>0</v>
      </c>
      <c r="AH14" s="346">
        <f t="shared" si="8"/>
        <v>0</v>
      </c>
      <c r="AI14" s="346">
        <f t="shared" si="9"/>
        <v>0</v>
      </c>
      <c r="AJ14" s="273">
        <f t="shared" si="10"/>
        <v>0</v>
      </c>
      <c r="AK14" s="347">
        <f t="shared" si="11"/>
        <v>0</v>
      </c>
      <c r="AL14" s="346">
        <f t="shared" si="12"/>
        <v>0</v>
      </c>
      <c r="AM14" s="348">
        <f t="shared" si="13"/>
        <v>0</v>
      </c>
      <c r="AN14" s="348">
        <f t="shared" si="14"/>
        <v>0</v>
      </c>
      <c r="AO14" s="329"/>
      <c r="AP14" s="402"/>
    </row>
    <row r="15" spans="1:42">
      <c r="A15" s="380">
        <f t="shared" si="15"/>
        <v>8</v>
      </c>
      <c r="B15" s="287" t="s">
        <v>255</v>
      </c>
      <c r="C15" s="196">
        <v>21849</v>
      </c>
      <c r="D15" s="207">
        <v>365</v>
      </c>
      <c r="E15" s="558" t="s">
        <v>11</v>
      </c>
      <c r="F15" s="567">
        <f t="shared" si="0"/>
        <v>149</v>
      </c>
      <c r="G15" s="571">
        <v>70</v>
      </c>
      <c r="H15" s="546"/>
      <c r="I15" s="273"/>
      <c r="J15" s="449">
        <v>79</v>
      </c>
      <c r="K15" s="363"/>
      <c r="L15" s="363"/>
      <c r="M15" s="364"/>
      <c r="N15" s="343"/>
      <c r="O15" s="343"/>
      <c r="P15" s="365"/>
      <c r="Q15" s="366"/>
      <c r="R15" s="367"/>
      <c r="S15" s="367"/>
      <c r="T15" s="274"/>
      <c r="U15" s="332"/>
      <c r="V15" s="274"/>
      <c r="W15" s="274"/>
      <c r="X15" s="274"/>
      <c r="Y15" s="349"/>
      <c r="Z15" s="287"/>
      <c r="AA15" s="280">
        <f t="shared" si="1"/>
        <v>70</v>
      </c>
      <c r="AB15" s="273">
        <f t="shared" si="2"/>
        <v>0</v>
      </c>
      <c r="AC15" s="341">
        <f t="shared" si="3"/>
        <v>79</v>
      </c>
      <c r="AD15" s="342">
        <f t="shared" si="4"/>
        <v>0</v>
      </c>
      <c r="AE15" s="343">
        <f t="shared" si="5"/>
        <v>0</v>
      </c>
      <c r="AF15" s="344">
        <f t="shared" si="6"/>
        <v>0</v>
      </c>
      <c r="AG15" s="345">
        <f t="shared" si="7"/>
        <v>0</v>
      </c>
      <c r="AH15" s="346">
        <f t="shared" si="8"/>
        <v>0</v>
      </c>
      <c r="AI15" s="346">
        <f t="shared" si="9"/>
        <v>0</v>
      </c>
      <c r="AJ15" s="273">
        <f t="shared" si="10"/>
        <v>0</v>
      </c>
      <c r="AK15" s="347">
        <f t="shared" si="11"/>
        <v>0</v>
      </c>
      <c r="AL15" s="346">
        <f t="shared" si="12"/>
        <v>0</v>
      </c>
      <c r="AM15" s="348">
        <f t="shared" si="13"/>
        <v>0</v>
      </c>
      <c r="AN15" s="348">
        <f t="shared" si="14"/>
        <v>0</v>
      </c>
      <c r="AO15" s="329"/>
      <c r="AP15" s="42"/>
    </row>
    <row r="16" spans="1:42">
      <c r="A16" s="380">
        <f t="shared" si="15"/>
        <v>9</v>
      </c>
      <c r="B16" s="287" t="s">
        <v>271</v>
      </c>
      <c r="C16" s="196">
        <v>83390</v>
      </c>
      <c r="D16" s="207" t="s">
        <v>111</v>
      </c>
      <c r="E16" s="558" t="s">
        <v>11</v>
      </c>
      <c r="F16" s="567">
        <f t="shared" si="0"/>
        <v>125</v>
      </c>
      <c r="G16" s="571">
        <v>57</v>
      </c>
      <c r="H16" s="546"/>
      <c r="I16" s="273"/>
      <c r="J16" s="449">
        <v>68</v>
      </c>
      <c r="K16" s="363"/>
      <c r="L16" s="363"/>
      <c r="M16" s="364"/>
      <c r="N16" s="343"/>
      <c r="O16" s="343"/>
      <c r="P16" s="365"/>
      <c r="Q16" s="366"/>
      <c r="R16" s="367"/>
      <c r="S16" s="367"/>
      <c r="T16" s="274"/>
      <c r="U16" s="332"/>
      <c r="V16" s="274"/>
      <c r="W16" s="274"/>
      <c r="X16" s="274"/>
      <c r="Y16" s="349"/>
      <c r="Z16" s="287"/>
      <c r="AA16" s="280">
        <f t="shared" si="1"/>
        <v>57</v>
      </c>
      <c r="AB16" s="273">
        <f t="shared" si="2"/>
        <v>0</v>
      </c>
      <c r="AC16" s="341">
        <f t="shared" si="3"/>
        <v>68</v>
      </c>
      <c r="AD16" s="342">
        <f t="shared" si="4"/>
        <v>0</v>
      </c>
      <c r="AE16" s="343">
        <f t="shared" si="5"/>
        <v>0</v>
      </c>
      <c r="AF16" s="344">
        <f t="shared" si="6"/>
        <v>0</v>
      </c>
      <c r="AG16" s="345">
        <f t="shared" si="7"/>
        <v>0</v>
      </c>
      <c r="AH16" s="346">
        <f t="shared" si="8"/>
        <v>0</v>
      </c>
      <c r="AI16" s="346">
        <f t="shared" si="9"/>
        <v>0</v>
      </c>
      <c r="AJ16" s="273">
        <f t="shared" si="10"/>
        <v>0</v>
      </c>
      <c r="AK16" s="347">
        <f t="shared" si="11"/>
        <v>0</v>
      </c>
      <c r="AL16" s="346">
        <f t="shared" si="12"/>
        <v>0</v>
      </c>
      <c r="AM16" s="348">
        <f t="shared" si="13"/>
        <v>0</v>
      </c>
      <c r="AN16" s="348">
        <f t="shared" si="14"/>
        <v>0</v>
      </c>
      <c r="AO16" s="329"/>
      <c r="AP16" s="42"/>
    </row>
    <row r="17" spans="1:42">
      <c r="A17" s="380">
        <f t="shared" si="15"/>
        <v>10</v>
      </c>
      <c r="B17" s="555" t="s">
        <v>517</v>
      </c>
      <c r="C17" s="550">
        <v>16078</v>
      </c>
      <c r="D17" s="279">
        <v>428</v>
      </c>
      <c r="E17" s="553" t="s">
        <v>52</v>
      </c>
      <c r="F17" s="567">
        <f t="shared" si="0"/>
        <v>112</v>
      </c>
      <c r="G17" s="572"/>
      <c r="H17" s="549">
        <v>112</v>
      </c>
      <c r="I17" s="273"/>
      <c r="J17" s="196"/>
      <c r="K17" s="363"/>
      <c r="L17" s="363"/>
      <c r="M17" s="364"/>
      <c r="N17" s="343"/>
      <c r="O17" s="343"/>
      <c r="P17" s="365"/>
      <c r="Q17" s="366"/>
      <c r="R17" s="367"/>
      <c r="S17" s="367"/>
      <c r="T17" s="274"/>
      <c r="U17" s="332"/>
      <c r="V17" s="274"/>
      <c r="W17" s="274"/>
      <c r="X17" s="274"/>
      <c r="Y17" s="349"/>
      <c r="Z17" s="287"/>
      <c r="AA17" s="280">
        <f t="shared" si="1"/>
        <v>0</v>
      </c>
      <c r="AB17" s="273">
        <f t="shared" si="2"/>
        <v>112</v>
      </c>
      <c r="AC17" s="341">
        <f t="shared" si="3"/>
        <v>0</v>
      </c>
      <c r="AD17" s="342">
        <f t="shared" si="4"/>
        <v>0</v>
      </c>
      <c r="AE17" s="343">
        <f t="shared" si="5"/>
        <v>0</v>
      </c>
      <c r="AF17" s="344">
        <f t="shared" si="6"/>
        <v>0</v>
      </c>
      <c r="AG17" s="345">
        <f t="shared" si="7"/>
        <v>0</v>
      </c>
      <c r="AH17" s="346">
        <f t="shared" si="8"/>
        <v>0</v>
      </c>
      <c r="AI17" s="346">
        <f t="shared" si="9"/>
        <v>0</v>
      </c>
      <c r="AJ17" s="273">
        <f t="shared" si="10"/>
        <v>0</v>
      </c>
      <c r="AK17" s="347">
        <f t="shared" si="11"/>
        <v>0</v>
      </c>
      <c r="AL17" s="346">
        <f t="shared" si="12"/>
        <v>0</v>
      </c>
      <c r="AM17" s="348">
        <f t="shared" si="13"/>
        <v>0</v>
      </c>
      <c r="AN17" s="348">
        <f t="shared" si="14"/>
        <v>0</v>
      </c>
      <c r="AO17" s="329"/>
      <c r="AP17" s="42"/>
    </row>
    <row r="18" spans="1:42">
      <c r="A18" s="380">
        <f t="shared" si="15"/>
        <v>11</v>
      </c>
      <c r="B18" s="289" t="s">
        <v>191</v>
      </c>
      <c r="C18" s="224">
        <v>85418</v>
      </c>
      <c r="D18" s="224" t="s">
        <v>192</v>
      </c>
      <c r="E18" s="385" t="s">
        <v>0</v>
      </c>
      <c r="F18" s="567">
        <f t="shared" si="0"/>
        <v>110</v>
      </c>
      <c r="G18" s="572">
        <v>110</v>
      </c>
      <c r="H18" s="546"/>
      <c r="I18" s="273"/>
      <c r="J18" s="196"/>
      <c r="K18" s="363"/>
      <c r="L18" s="363"/>
      <c r="M18" s="364"/>
      <c r="N18" s="343"/>
      <c r="O18" s="343"/>
      <c r="P18" s="365"/>
      <c r="Q18" s="366"/>
      <c r="R18" s="367"/>
      <c r="S18" s="367"/>
      <c r="T18" s="274"/>
      <c r="U18" s="332"/>
      <c r="V18" s="274"/>
      <c r="W18" s="274"/>
      <c r="X18" s="274"/>
      <c r="Y18" s="349"/>
      <c r="Z18" s="287"/>
      <c r="AA18" s="280">
        <f t="shared" si="1"/>
        <v>110</v>
      </c>
      <c r="AB18" s="273">
        <f t="shared" si="2"/>
        <v>0</v>
      </c>
      <c r="AC18" s="341">
        <f t="shared" si="3"/>
        <v>0</v>
      </c>
      <c r="AD18" s="342">
        <f t="shared" si="4"/>
        <v>0</v>
      </c>
      <c r="AE18" s="343">
        <f t="shared" si="5"/>
        <v>0</v>
      </c>
      <c r="AF18" s="344">
        <f t="shared" si="6"/>
        <v>0</v>
      </c>
      <c r="AG18" s="345">
        <f t="shared" si="7"/>
        <v>0</v>
      </c>
      <c r="AH18" s="346">
        <f t="shared" si="8"/>
        <v>0</v>
      </c>
      <c r="AI18" s="346">
        <f t="shared" si="9"/>
        <v>0</v>
      </c>
      <c r="AJ18" s="273">
        <f t="shared" si="10"/>
        <v>0</v>
      </c>
      <c r="AK18" s="347">
        <f t="shared" si="11"/>
        <v>0</v>
      </c>
      <c r="AL18" s="346">
        <f t="shared" si="12"/>
        <v>0</v>
      </c>
      <c r="AM18" s="346">
        <f t="shared" si="13"/>
        <v>0</v>
      </c>
      <c r="AN18" s="348">
        <f t="shared" si="14"/>
        <v>0</v>
      </c>
      <c r="AO18" s="329"/>
      <c r="AP18" s="42"/>
    </row>
    <row r="19" spans="1:42">
      <c r="A19" s="380">
        <f t="shared" si="15"/>
        <v>12</v>
      </c>
      <c r="B19" s="290" t="s">
        <v>83</v>
      </c>
      <c r="C19" s="214">
        <v>21827</v>
      </c>
      <c r="D19" s="253" t="s">
        <v>227</v>
      </c>
      <c r="E19" s="384" t="s">
        <v>11</v>
      </c>
      <c r="F19" s="567">
        <f t="shared" si="0"/>
        <v>110</v>
      </c>
      <c r="G19" s="572">
        <v>110</v>
      </c>
      <c r="H19" s="546"/>
      <c r="I19" s="273"/>
      <c r="J19" s="196"/>
      <c r="K19" s="363"/>
      <c r="L19" s="363"/>
      <c r="M19" s="364"/>
      <c r="N19" s="343"/>
      <c r="O19" s="343"/>
      <c r="P19" s="365"/>
      <c r="Q19" s="366"/>
      <c r="R19" s="367"/>
      <c r="S19" s="367"/>
      <c r="T19" s="274"/>
      <c r="U19" s="332"/>
      <c r="V19" s="274"/>
      <c r="W19" s="274"/>
      <c r="X19" s="274"/>
      <c r="Y19" s="349"/>
      <c r="Z19" s="287"/>
      <c r="AA19" s="280">
        <f t="shared" si="1"/>
        <v>110</v>
      </c>
      <c r="AB19" s="273">
        <f t="shared" si="2"/>
        <v>0</v>
      </c>
      <c r="AC19" s="341">
        <f t="shared" si="3"/>
        <v>0</v>
      </c>
      <c r="AD19" s="342">
        <f t="shared" si="4"/>
        <v>0</v>
      </c>
      <c r="AE19" s="343">
        <f t="shared" si="5"/>
        <v>0</v>
      </c>
      <c r="AF19" s="344">
        <f t="shared" si="6"/>
        <v>0</v>
      </c>
      <c r="AG19" s="345">
        <f t="shared" si="7"/>
        <v>0</v>
      </c>
      <c r="AH19" s="346">
        <f t="shared" si="8"/>
        <v>0</v>
      </c>
      <c r="AI19" s="346">
        <f t="shared" si="9"/>
        <v>0</v>
      </c>
      <c r="AJ19" s="273">
        <f t="shared" si="10"/>
        <v>0</v>
      </c>
      <c r="AK19" s="347">
        <f t="shared" si="11"/>
        <v>0</v>
      </c>
      <c r="AL19" s="346">
        <f t="shared" si="12"/>
        <v>0</v>
      </c>
      <c r="AM19" s="346">
        <f t="shared" si="13"/>
        <v>0</v>
      </c>
      <c r="AN19" s="348">
        <f t="shared" si="14"/>
        <v>0</v>
      </c>
      <c r="AO19" s="329"/>
      <c r="AP19" s="42"/>
    </row>
    <row r="20" spans="1:42">
      <c r="A20" s="380">
        <f t="shared" si="15"/>
        <v>13</v>
      </c>
      <c r="B20" s="504" t="s">
        <v>415</v>
      </c>
      <c r="C20" s="390" t="s">
        <v>417</v>
      </c>
      <c r="D20" s="396" t="s">
        <v>490</v>
      </c>
      <c r="E20" s="397" t="s">
        <v>39</v>
      </c>
      <c r="F20" s="567">
        <f t="shared" si="0"/>
        <v>107</v>
      </c>
      <c r="G20" s="573"/>
      <c r="H20" s="546"/>
      <c r="I20" s="273"/>
      <c r="J20" s="196"/>
      <c r="K20" s="452">
        <v>107</v>
      </c>
      <c r="L20" s="363"/>
      <c r="M20" s="364"/>
      <c r="N20" s="343"/>
      <c r="O20" s="343"/>
      <c r="P20" s="365"/>
      <c r="Q20" s="366"/>
      <c r="R20" s="367"/>
      <c r="S20" s="367"/>
      <c r="T20" s="274"/>
      <c r="U20" s="332"/>
      <c r="V20" s="274"/>
      <c r="W20" s="274"/>
      <c r="X20" s="274"/>
      <c r="Y20" s="349"/>
      <c r="Z20" s="287"/>
      <c r="AA20" s="280">
        <f t="shared" si="1"/>
        <v>0</v>
      </c>
      <c r="AB20" s="273">
        <f t="shared" si="2"/>
        <v>0</v>
      </c>
      <c r="AC20" s="341">
        <f t="shared" si="3"/>
        <v>0</v>
      </c>
      <c r="AD20" s="342">
        <f t="shared" si="4"/>
        <v>107</v>
      </c>
      <c r="AE20" s="343">
        <f t="shared" si="5"/>
        <v>0</v>
      </c>
      <c r="AF20" s="344">
        <f t="shared" si="6"/>
        <v>0</v>
      </c>
      <c r="AG20" s="345">
        <f t="shared" si="7"/>
        <v>0</v>
      </c>
      <c r="AH20" s="346">
        <f t="shared" si="8"/>
        <v>0</v>
      </c>
      <c r="AI20" s="346">
        <f t="shared" si="9"/>
        <v>0</v>
      </c>
      <c r="AJ20" s="273">
        <f t="shared" si="10"/>
        <v>0</v>
      </c>
      <c r="AK20" s="347">
        <f t="shared" si="11"/>
        <v>0</v>
      </c>
      <c r="AL20" s="346">
        <f t="shared" si="12"/>
        <v>0</v>
      </c>
      <c r="AM20" s="346">
        <f t="shared" si="13"/>
        <v>0</v>
      </c>
      <c r="AN20" s="348">
        <f t="shared" si="14"/>
        <v>0</v>
      </c>
      <c r="AO20" s="329"/>
      <c r="AP20" s="42"/>
    </row>
    <row r="21" spans="1:42">
      <c r="A21" s="380">
        <f t="shared" si="15"/>
        <v>14</v>
      </c>
      <c r="B21" s="287" t="s">
        <v>323</v>
      </c>
      <c r="C21" s="196">
        <v>93335</v>
      </c>
      <c r="D21" s="207" t="s">
        <v>244</v>
      </c>
      <c r="E21" s="558" t="s">
        <v>11</v>
      </c>
      <c r="F21" s="567">
        <f t="shared" si="0"/>
        <v>105</v>
      </c>
      <c r="G21" s="573">
        <v>71</v>
      </c>
      <c r="H21" s="546"/>
      <c r="I21" s="273"/>
      <c r="J21" s="449">
        <v>34</v>
      </c>
      <c r="K21" s="363"/>
      <c r="L21" s="363"/>
      <c r="M21" s="364"/>
      <c r="N21" s="343"/>
      <c r="O21" s="343"/>
      <c r="P21" s="365"/>
      <c r="Q21" s="366"/>
      <c r="R21" s="367"/>
      <c r="S21" s="367"/>
      <c r="T21" s="274"/>
      <c r="U21" s="332"/>
      <c r="V21" s="274"/>
      <c r="W21" s="274"/>
      <c r="X21" s="274"/>
      <c r="Y21" s="349"/>
      <c r="Z21" s="287"/>
      <c r="AA21" s="280">
        <f t="shared" si="1"/>
        <v>71</v>
      </c>
      <c r="AB21" s="273">
        <f t="shared" si="2"/>
        <v>0</v>
      </c>
      <c r="AC21" s="341">
        <f t="shared" si="3"/>
        <v>34</v>
      </c>
      <c r="AD21" s="342">
        <f t="shared" si="4"/>
        <v>0</v>
      </c>
      <c r="AE21" s="343">
        <f t="shared" si="5"/>
        <v>0</v>
      </c>
      <c r="AF21" s="344">
        <f t="shared" si="6"/>
        <v>0</v>
      </c>
      <c r="AG21" s="345">
        <f t="shared" si="7"/>
        <v>0</v>
      </c>
      <c r="AH21" s="346">
        <f t="shared" si="8"/>
        <v>0</v>
      </c>
      <c r="AI21" s="346">
        <f t="shared" si="9"/>
        <v>0</v>
      </c>
      <c r="AJ21" s="273">
        <f t="shared" si="10"/>
        <v>0</v>
      </c>
      <c r="AK21" s="347">
        <f t="shared" si="11"/>
        <v>0</v>
      </c>
      <c r="AL21" s="346">
        <f t="shared" si="12"/>
        <v>0</v>
      </c>
      <c r="AM21" s="346">
        <f t="shared" si="13"/>
        <v>0</v>
      </c>
      <c r="AN21" s="348">
        <f t="shared" si="14"/>
        <v>0</v>
      </c>
      <c r="AO21" s="329"/>
      <c r="AP21" s="42"/>
    </row>
    <row r="22" spans="1:42">
      <c r="A22" s="380">
        <f t="shared" si="15"/>
        <v>15</v>
      </c>
      <c r="B22" s="289" t="s">
        <v>127</v>
      </c>
      <c r="C22" s="213">
        <v>85401</v>
      </c>
      <c r="D22" s="224" t="s">
        <v>233</v>
      </c>
      <c r="E22" s="385" t="s">
        <v>0</v>
      </c>
      <c r="F22" s="567">
        <f t="shared" si="0"/>
        <v>104</v>
      </c>
      <c r="G22" s="572">
        <v>104</v>
      </c>
      <c r="H22" s="546"/>
      <c r="I22" s="273"/>
      <c r="J22" s="196"/>
      <c r="K22" s="363"/>
      <c r="L22" s="363"/>
      <c r="M22" s="364"/>
      <c r="N22" s="343"/>
      <c r="O22" s="343"/>
      <c r="P22" s="365"/>
      <c r="Q22" s="366"/>
      <c r="R22" s="367"/>
      <c r="S22" s="367"/>
      <c r="T22" s="274"/>
      <c r="U22" s="332"/>
      <c r="V22" s="274"/>
      <c r="W22" s="274"/>
      <c r="X22" s="274"/>
      <c r="Y22" s="349"/>
      <c r="Z22" s="333"/>
      <c r="AA22" s="280">
        <f t="shared" si="1"/>
        <v>104</v>
      </c>
      <c r="AB22" s="268">
        <f t="shared" si="2"/>
        <v>0</v>
      </c>
      <c r="AC22" s="368">
        <f t="shared" si="3"/>
        <v>0</v>
      </c>
      <c r="AD22" s="369">
        <f t="shared" si="4"/>
        <v>0</v>
      </c>
      <c r="AE22" s="343">
        <f t="shared" si="5"/>
        <v>0</v>
      </c>
      <c r="AF22" s="344">
        <f t="shared" si="6"/>
        <v>0</v>
      </c>
      <c r="AG22" s="370">
        <f t="shared" si="7"/>
        <v>0</v>
      </c>
      <c r="AH22" s="371">
        <f t="shared" si="8"/>
        <v>0</v>
      </c>
      <c r="AI22" s="371">
        <f t="shared" si="9"/>
        <v>0</v>
      </c>
      <c r="AJ22" s="268">
        <f t="shared" si="10"/>
        <v>0</v>
      </c>
      <c r="AK22" s="372">
        <f t="shared" si="11"/>
        <v>0</v>
      </c>
      <c r="AL22" s="371">
        <f t="shared" si="12"/>
        <v>0</v>
      </c>
      <c r="AM22" s="371">
        <f t="shared" si="13"/>
        <v>0</v>
      </c>
      <c r="AN22" s="373">
        <f t="shared" si="14"/>
        <v>0</v>
      </c>
      <c r="AO22" s="329"/>
      <c r="AP22" s="42"/>
    </row>
    <row r="23" spans="1:42">
      <c r="A23" s="380">
        <f t="shared" si="15"/>
        <v>16</v>
      </c>
      <c r="B23" s="293" t="s">
        <v>324</v>
      </c>
      <c r="C23" s="209">
        <v>76065</v>
      </c>
      <c r="D23" s="207" t="s">
        <v>325</v>
      </c>
      <c r="E23" s="558" t="s">
        <v>11</v>
      </c>
      <c r="F23" s="567">
        <f t="shared" si="0"/>
        <v>104</v>
      </c>
      <c r="G23" s="571"/>
      <c r="H23" s="546"/>
      <c r="I23" s="273"/>
      <c r="J23" s="449">
        <v>104</v>
      </c>
      <c r="K23" s="363"/>
      <c r="L23" s="363"/>
      <c r="M23" s="364"/>
      <c r="N23" s="343"/>
      <c r="O23" s="343"/>
      <c r="P23" s="365"/>
      <c r="Q23" s="366"/>
      <c r="R23" s="367"/>
      <c r="S23" s="367"/>
      <c r="T23" s="274"/>
      <c r="U23" s="332"/>
      <c r="V23" s="274"/>
      <c r="W23" s="274"/>
      <c r="X23" s="274"/>
      <c r="Y23" s="349"/>
      <c r="Z23" s="287"/>
      <c r="AA23" s="280">
        <f t="shared" si="1"/>
        <v>0</v>
      </c>
      <c r="AB23" s="273">
        <f t="shared" si="2"/>
        <v>0</v>
      </c>
      <c r="AC23" s="341">
        <f t="shared" si="3"/>
        <v>104</v>
      </c>
      <c r="AD23" s="342">
        <f t="shared" si="4"/>
        <v>0</v>
      </c>
      <c r="AE23" s="343">
        <f t="shared" si="5"/>
        <v>0</v>
      </c>
      <c r="AF23" s="344">
        <f t="shared" si="6"/>
        <v>0</v>
      </c>
      <c r="AG23" s="345">
        <f t="shared" si="7"/>
        <v>0</v>
      </c>
      <c r="AH23" s="346">
        <f t="shared" si="8"/>
        <v>0</v>
      </c>
      <c r="AI23" s="346">
        <f t="shared" si="9"/>
        <v>0</v>
      </c>
      <c r="AJ23" s="273">
        <f t="shared" si="10"/>
        <v>0</v>
      </c>
      <c r="AK23" s="347">
        <f t="shared" si="11"/>
        <v>0</v>
      </c>
      <c r="AL23" s="346">
        <f t="shared" si="12"/>
        <v>0</v>
      </c>
      <c r="AM23" s="346">
        <f t="shared" si="13"/>
        <v>0</v>
      </c>
      <c r="AN23" s="348">
        <f t="shared" si="14"/>
        <v>0</v>
      </c>
      <c r="AO23" s="329"/>
      <c r="AP23" s="42"/>
    </row>
    <row r="24" spans="1:42">
      <c r="A24" s="380">
        <f t="shared" si="15"/>
        <v>17</v>
      </c>
      <c r="B24" s="504" t="s">
        <v>480</v>
      </c>
      <c r="C24" s="394" t="s">
        <v>391</v>
      </c>
      <c r="D24" s="396" t="s">
        <v>390</v>
      </c>
      <c r="E24" s="397" t="s">
        <v>12</v>
      </c>
      <c r="F24" s="567">
        <f t="shared" si="0"/>
        <v>104</v>
      </c>
      <c r="G24" s="571"/>
      <c r="H24" s="546"/>
      <c r="I24" s="273"/>
      <c r="J24" s="279"/>
      <c r="K24" s="452">
        <v>104</v>
      </c>
      <c r="L24" s="363"/>
      <c r="M24" s="364"/>
      <c r="N24" s="343"/>
      <c r="O24" s="343"/>
      <c r="P24" s="365"/>
      <c r="Q24" s="366"/>
      <c r="R24" s="367"/>
      <c r="S24" s="367"/>
      <c r="T24" s="274"/>
      <c r="U24" s="332"/>
      <c r="V24" s="274"/>
      <c r="W24" s="274"/>
      <c r="X24" s="274"/>
      <c r="Y24" s="349"/>
      <c r="Z24" s="287"/>
      <c r="AA24" s="280">
        <f t="shared" si="1"/>
        <v>0</v>
      </c>
      <c r="AB24" s="273">
        <f t="shared" si="2"/>
        <v>0</v>
      </c>
      <c r="AC24" s="341">
        <f t="shared" si="3"/>
        <v>0</v>
      </c>
      <c r="AD24" s="342">
        <f t="shared" si="4"/>
        <v>104</v>
      </c>
      <c r="AE24" s="343">
        <f t="shared" si="5"/>
        <v>0</v>
      </c>
      <c r="AF24" s="344">
        <f t="shared" si="6"/>
        <v>0</v>
      </c>
      <c r="AG24" s="345">
        <f t="shared" si="7"/>
        <v>0</v>
      </c>
      <c r="AH24" s="346">
        <f t="shared" si="8"/>
        <v>0</v>
      </c>
      <c r="AI24" s="346">
        <f t="shared" si="9"/>
        <v>0</v>
      </c>
      <c r="AJ24" s="273">
        <f t="shared" si="10"/>
        <v>0</v>
      </c>
      <c r="AK24" s="347">
        <f t="shared" si="11"/>
        <v>0</v>
      </c>
      <c r="AL24" s="346">
        <f t="shared" si="12"/>
        <v>0</v>
      </c>
      <c r="AM24" s="346">
        <f t="shared" si="13"/>
        <v>0</v>
      </c>
      <c r="AN24" s="348">
        <f t="shared" si="14"/>
        <v>0</v>
      </c>
      <c r="AO24" s="329"/>
      <c r="AP24" s="42"/>
    </row>
    <row r="25" spans="1:42">
      <c r="A25" s="380">
        <f t="shared" si="15"/>
        <v>18</v>
      </c>
      <c r="B25" s="504" t="s">
        <v>448</v>
      </c>
      <c r="C25" s="394" t="s">
        <v>491</v>
      </c>
      <c r="D25" s="396" t="s">
        <v>488</v>
      </c>
      <c r="E25" s="397" t="s">
        <v>39</v>
      </c>
      <c r="F25" s="567">
        <f t="shared" si="0"/>
        <v>102</v>
      </c>
      <c r="G25" s="571"/>
      <c r="H25" s="559">
        <v>0</v>
      </c>
      <c r="I25" s="273"/>
      <c r="J25" s="279"/>
      <c r="K25" s="452">
        <v>102</v>
      </c>
      <c r="L25" s="363"/>
      <c r="M25" s="364"/>
      <c r="N25" s="343"/>
      <c r="O25" s="343"/>
      <c r="P25" s="365"/>
      <c r="Q25" s="366"/>
      <c r="R25" s="367"/>
      <c r="S25" s="367"/>
      <c r="T25" s="274"/>
      <c r="U25" s="332"/>
      <c r="V25" s="274"/>
      <c r="W25" s="274"/>
      <c r="X25" s="274"/>
      <c r="Y25" s="349"/>
      <c r="Z25" s="287"/>
      <c r="AA25" s="280">
        <f t="shared" si="1"/>
        <v>0</v>
      </c>
      <c r="AB25" s="273">
        <f t="shared" si="2"/>
        <v>0</v>
      </c>
      <c r="AC25" s="341">
        <f t="shared" si="3"/>
        <v>0</v>
      </c>
      <c r="AD25" s="342">
        <f t="shared" si="4"/>
        <v>102</v>
      </c>
      <c r="AE25" s="343">
        <f t="shared" si="5"/>
        <v>0</v>
      </c>
      <c r="AF25" s="344">
        <f t="shared" si="6"/>
        <v>0</v>
      </c>
      <c r="AG25" s="345">
        <f t="shared" si="7"/>
        <v>0</v>
      </c>
      <c r="AH25" s="346">
        <f t="shared" si="8"/>
        <v>0</v>
      </c>
      <c r="AI25" s="346">
        <f t="shared" si="9"/>
        <v>0</v>
      </c>
      <c r="AJ25" s="273">
        <f t="shared" si="10"/>
        <v>0</v>
      </c>
      <c r="AK25" s="347">
        <f t="shared" si="11"/>
        <v>0</v>
      </c>
      <c r="AL25" s="346">
        <f t="shared" si="12"/>
        <v>0</v>
      </c>
      <c r="AM25" s="346">
        <f t="shared" si="13"/>
        <v>0</v>
      </c>
      <c r="AN25" s="348">
        <f t="shared" si="14"/>
        <v>0</v>
      </c>
      <c r="AO25" s="329"/>
      <c r="AP25" s="42"/>
    </row>
    <row r="26" spans="1:42">
      <c r="A26" s="380">
        <f t="shared" si="15"/>
        <v>19</v>
      </c>
      <c r="B26" s="504" t="s">
        <v>492</v>
      </c>
      <c r="C26" s="394" t="s">
        <v>493</v>
      </c>
      <c r="D26" s="396" t="s">
        <v>451</v>
      </c>
      <c r="E26" s="397" t="s">
        <v>505</v>
      </c>
      <c r="F26" s="567">
        <f t="shared" si="0"/>
        <v>101</v>
      </c>
      <c r="G26" s="571"/>
      <c r="H26" s="546"/>
      <c r="I26" s="273"/>
      <c r="J26" s="279"/>
      <c r="K26" s="452">
        <v>101</v>
      </c>
      <c r="L26" s="363"/>
      <c r="M26" s="364"/>
      <c r="N26" s="343"/>
      <c r="O26" s="343"/>
      <c r="P26" s="365"/>
      <c r="Q26" s="366"/>
      <c r="R26" s="367"/>
      <c r="S26" s="367"/>
      <c r="T26" s="274"/>
      <c r="U26" s="332"/>
      <c r="V26" s="274"/>
      <c r="W26" s="274"/>
      <c r="X26" s="274"/>
      <c r="Y26" s="349"/>
      <c r="Z26" s="287"/>
      <c r="AA26" s="280">
        <f t="shared" si="1"/>
        <v>0</v>
      </c>
      <c r="AB26" s="273">
        <f t="shared" si="2"/>
        <v>0</v>
      </c>
      <c r="AC26" s="341">
        <f t="shared" si="3"/>
        <v>0</v>
      </c>
      <c r="AD26" s="342">
        <f t="shared" si="4"/>
        <v>101</v>
      </c>
      <c r="AE26" s="343">
        <f t="shared" si="5"/>
        <v>0</v>
      </c>
      <c r="AF26" s="344">
        <f t="shared" si="6"/>
        <v>0</v>
      </c>
      <c r="AG26" s="345">
        <f t="shared" si="7"/>
        <v>0</v>
      </c>
      <c r="AH26" s="346">
        <f t="shared" si="8"/>
        <v>0</v>
      </c>
      <c r="AI26" s="346">
        <f t="shared" si="9"/>
        <v>0</v>
      </c>
      <c r="AJ26" s="273">
        <f t="shared" si="10"/>
        <v>0</v>
      </c>
      <c r="AK26" s="347">
        <f t="shared" si="11"/>
        <v>0</v>
      </c>
      <c r="AL26" s="346">
        <f t="shared" si="12"/>
        <v>0</v>
      </c>
      <c r="AM26" s="346">
        <f t="shared" si="13"/>
        <v>0</v>
      </c>
      <c r="AN26" s="348">
        <f t="shared" si="14"/>
        <v>0</v>
      </c>
      <c r="AO26" s="329"/>
      <c r="AP26" s="42"/>
    </row>
    <row r="27" spans="1:42">
      <c r="A27" s="380">
        <f t="shared" si="15"/>
        <v>20</v>
      </c>
      <c r="B27" s="290" t="s">
        <v>202</v>
      </c>
      <c r="C27" s="214">
        <v>69734</v>
      </c>
      <c r="D27" s="253" t="s">
        <v>135</v>
      </c>
      <c r="E27" s="384" t="s">
        <v>11</v>
      </c>
      <c r="F27" s="567">
        <f t="shared" si="0"/>
        <v>100</v>
      </c>
      <c r="G27" s="572">
        <v>100</v>
      </c>
      <c r="H27" s="546"/>
      <c r="I27" s="273"/>
      <c r="J27" s="196"/>
      <c r="K27" s="363"/>
      <c r="L27" s="363"/>
      <c r="M27" s="364"/>
      <c r="N27" s="343"/>
      <c r="O27" s="343"/>
      <c r="P27" s="365"/>
      <c r="Q27" s="366"/>
      <c r="R27" s="374"/>
      <c r="S27" s="367"/>
      <c r="T27" s="274"/>
      <c r="U27" s="332"/>
      <c r="V27" s="274"/>
      <c r="W27" s="274"/>
      <c r="X27" s="274"/>
      <c r="Y27" s="349"/>
      <c r="Z27" s="287"/>
      <c r="AA27" s="280">
        <f t="shared" si="1"/>
        <v>100</v>
      </c>
      <c r="AB27" s="273">
        <f t="shared" si="2"/>
        <v>0</v>
      </c>
      <c r="AC27" s="341">
        <f t="shared" si="3"/>
        <v>0</v>
      </c>
      <c r="AD27" s="342">
        <f t="shared" si="4"/>
        <v>0</v>
      </c>
      <c r="AE27" s="343">
        <f t="shared" si="5"/>
        <v>0</v>
      </c>
      <c r="AF27" s="344">
        <f t="shared" si="6"/>
        <v>0</v>
      </c>
      <c r="AG27" s="345">
        <f t="shared" si="7"/>
        <v>0</v>
      </c>
      <c r="AH27" s="346">
        <f t="shared" si="8"/>
        <v>0</v>
      </c>
      <c r="AI27" s="346">
        <f t="shared" si="9"/>
        <v>0</v>
      </c>
      <c r="AJ27" s="273">
        <f t="shared" si="10"/>
        <v>0</v>
      </c>
      <c r="AK27" s="347">
        <f t="shared" si="11"/>
        <v>0</v>
      </c>
      <c r="AL27" s="346">
        <f t="shared" si="12"/>
        <v>0</v>
      </c>
      <c r="AM27" s="346">
        <f t="shared" si="13"/>
        <v>0</v>
      </c>
      <c r="AN27" s="348">
        <f t="shared" si="14"/>
        <v>0</v>
      </c>
      <c r="AO27" s="329"/>
      <c r="AP27" s="42"/>
    </row>
    <row r="28" spans="1:42">
      <c r="A28" s="380">
        <f t="shared" si="15"/>
        <v>21</v>
      </c>
      <c r="B28" s="504" t="s">
        <v>494</v>
      </c>
      <c r="C28" s="394" t="s">
        <v>454</v>
      </c>
      <c r="D28" s="396" t="s">
        <v>453</v>
      </c>
      <c r="E28" s="397" t="s">
        <v>505</v>
      </c>
      <c r="F28" s="567">
        <f t="shared" si="0"/>
        <v>95</v>
      </c>
      <c r="G28" s="571"/>
      <c r="H28" s="546"/>
      <c r="I28" s="273"/>
      <c r="J28" s="279"/>
      <c r="K28" s="452">
        <v>95</v>
      </c>
      <c r="L28" s="363"/>
      <c r="M28" s="364"/>
      <c r="N28" s="343"/>
      <c r="O28" s="343"/>
      <c r="P28" s="365"/>
      <c r="Q28" s="366"/>
      <c r="R28" s="367"/>
      <c r="S28" s="367"/>
      <c r="T28" s="274"/>
      <c r="U28" s="332"/>
      <c r="V28" s="274"/>
      <c r="W28" s="274"/>
      <c r="X28" s="274"/>
      <c r="Y28" s="349"/>
      <c r="Z28" s="287"/>
      <c r="AA28" s="280">
        <f t="shared" si="1"/>
        <v>0</v>
      </c>
      <c r="AB28" s="273">
        <f t="shared" si="2"/>
        <v>0</v>
      </c>
      <c r="AC28" s="341">
        <f t="shared" si="3"/>
        <v>0</v>
      </c>
      <c r="AD28" s="342">
        <f t="shared" si="4"/>
        <v>95</v>
      </c>
      <c r="AE28" s="343">
        <f t="shared" si="5"/>
        <v>0</v>
      </c>
      <c r="AF28" s="344">
        <f t="shared" si="6"/>
        <v>0</v>
      </c>
      <c r="AG28" s="345">
        <f t="shared" si="7"/>
        <v>0</v>
      </c>
      <c r="AH28" s="346">
        <f t="shared" si="8"/>
        <v>0</v>
      </c>
      <c r="AI28" s="346">
        <f t="shared" si="9"/>
        <v>0</v>
      </c>
      <c r="AJ28" s="273">
        <f t="shared" si="10"/>
        <v>0</v>
      </c>
      <c r="AK28" s="347">
        <f t="shared" si="11"/>
        <v>0</v>
      </c>
      <c r="AL28" s="346">
        <f t="shared" si="12"/>
        <v>0</v>
      </c>
      <c r="AM28" s="346">
        <f t="shared" si="13"/>
        <v>0</v>
      </c>
      <c r="AN28" s="348">
        <f t="shared" si="14"/>
        <v>0</v>
      </c>
      <c r="AO28" s="329"/>
      <c r="AP28" s="42"/>
    </row>
    <row r="29" spans="1:42">
      <c r="A29" s="380">
        <f t="shared" si="15"/>
        <v>22</v>
      </c>
      <c r="B29" s="290" t="s">
        <v>93</v>
      </c>
      <c r="C29" s="214">
        <v>23406</v>
      </c>
      <c r="D29" s="253" t="s">
        <v>188</v>
      </c>
      <c r="E29" s="384" t="s">
        <v>11</v>
      </c>
      <c r="F29" s="567">
        <f t="shared" si="0"/>
        <v>95</v>
      </c>
      <c r="G29" s="572">
        <v>95</v>
      </c>
      <c r="H29" s="546"/>
      <c r="I29" s="273"/>
      <c r="J29" s="279"/>
      <c r="K29" s="363"/>
      <c r="L29" s="363"/>
      <c r="M29" s="364"/>
      <c r="N29" s="343"/>
      <c r="O29" s="343"/>
      <c r="P29" s="365"/>
      <c r="Q29" s="366"/>
      <c r="R29" s="367"/>
      <c r="S29" s="367"/>
      <c r="T29" s="274"/>
      <c r="U29" s="332"/>
      <c r="V29" s="274"/>
      <c r="W29" s="274"/>
      <c r="X29" s="274"/>
      <c r="Y29" s="349"/>
      <c r="Z29" s="287"/>
      <c r="AA29" s="280">
        <f t="shared" si="1"/>
        <v>95</v>
      </c>
      <c r="AB29" s="273">
        <f t="shared" si="2"/>
        <v>0</v>
      </c>
      <c r="AC29" s="341">
        <f t="shared" si="3"/>
        <v>0</v>
      </c>
      <c r="AD29" s="342">
        <f t="shared" si="4"/>
        <v>0</v>
      </c>
      <c r="AE29" s="343">
        <f t="shared" si="5"/>
        <v>0</v>
      </c>
      <c r="AF29" s="344">
        <f t="shared" si="6"/>
        <v>0</v>
      </c>
      <c r="AG29" s="345">
        <f t="shared" si="7"/>
        <v>0</v>
      </c>
      <c r="AH29" s="346">
        <f t="shared" si="8"/>
        <v>0</v>
      </c>
      <c r="AI29" s="346">
        <f t="shared" si="9"/>
        <v>0</v>
      </c>
      <c r="AJ29" s="273">
        <f t="shared" si="10"/>
        <v>0</v>
      </c>
      <c r="AK29" s="347">
        <f t="shared" si="11"/>
        <v>0</v>
      </c>
      <c r="AL29" s="346">
        <f t="shared" si="12"/>
        <v>0</v>
      </c>
      <c r="AM29" s="346">
        <f t="shared" si="13"/>
        <v>0</v>
      </c>
      <c r="AN29" s="348">
        <f t="shared" si="14"/>
        <v>0</v>
      </c>
      <c r="AO29" s="329"/>
      <c r="AP29" s="42"/>
    </row>
    <row r="30" spans="1:42">
      <c r="A30" s="380">
        <f t="shared" si="15"/>
        <v>23</v>
      </c>
      <c r="B30" s="289" t="s">
        <v>210</v>
      </c>
      <c r="C30" s="213">
        <v>76174</v>
      </c>
      <c r="D30" s="224" t="s">
        <v>211</v>
      </c>
      <c r="E30" s="385" t="s">
        <v>0</v>
      </c>
      <c r="F30" s="567">
        <f t="shared" si="0"/>
        <v>94</v>
      </c>
      <c r="G30" s="572">
        <v>94</v>
      </c>
      <c r="H30" s="546"/>
      <c r="I30" s="273"/>
      <c r="J30" s="279"/>
      <c r="K30" s="363"/>
      <c r="L30" s="363"/>
      <c r="M30" s="364"/>
      <c r="N30" s="343"/>
      <c r="O30" s="343"/>
      <c r="P30" s="365"/>
      <c r="Q30" s="366"/>
      <c r="R30" s="367"/>
      <c r="S30" s="367"/>
      <c r="T30" s="274"/>
      <c r="U30" s="332"/>
      <c r="V30" s="274"/>
      <c r="W30" s="274"/>
      <c r="X30" s="274"/>
      <c r="Y30" s="349"/>
      <c r="Z30" s="287"/>
      <c r="AA30" s="280">
        <f t="shared" si="1"/>
        <v>94</v>
      </c>
      <c r="AB30" s="273">
        <f t="shared" si="2"/>
        <v>0</v>
      </c>
      <c r="AC30" s="341">
        <f t="shared" si="3"/>
        <v>0</v>
      </c>
      <c r="AD30" s="342">
        <f t="shared" si="4"/>
        <v>0</v>
      </c>
      <c r="AE30" s="343">
        <f t="shared" si="5"/>
        <v>0</v>
      </c>
      <c r="AF30" s="344">
        <f t="shared" si="6"/>
        <v>0</v>
      </c>
      <c r="AG30" s="345">
        <f t="shared" si="7"/>
        <v>0</v>
      </c>
      <c r="AH30" s="346">
        <f t="shared" si="8"/>
        <v>0</v>
      </c>
      <c r="AI30" s="346">
        <f t="shared" si="9"/>
        <v>0</v>
      </c>
      <c r="AJ30" s="273">
        <f t="shared" si="10"/>
        <v>0</v>
      </c>
      <c r="AK30" s="347">
        <f t="shared" si="11"/>
        <v>0</v>
      </c>
      <c r="AL30" s="346">
        <f t="shared" si="12"/>
        <v>0</v>
      </c>
      <c r="AM30" s="346">
        <f t="shared" si="13"/>
        <v>0</v>
      </c>
      <c r="AN30" s="348">
        <f t="shared" si="14"/>
        <v>0</v>
      </c>
      <c r="AO30" s="329"/>
      <c r="AP30" s="42"/>
    </row>
    <row r="31" spans="1:42">
      <c r="A31" s="380">
        <f t="shared" si="15"/>
        <v>24</v>
      </c>
      <c r="B31" s="555" t="s">
        <v>535</v>
      </c>
      <c r="C31" s="279">
        <v>62076</v>
      </c>
      <c r="D31" s="279" t="s">
        <v>511</v>
      </c>
      <c r="E31" s="553" t="s">
        <v>12</v>
      </c>
      <c r="F31" s="567">
        <f>ROUND(IF(COUNT(AA31:AN31)&lt;=3,SUM(AA31:AN31),SUM(LARGE(AA31:AN31,1),LARGE(AA31:AN31,2),LARGE(AA31:AN31,3))),0)</f>
        <v>93</v>
      </c>
      <c r="G31" s="572"/>
      <c r="H31" s="549">
        <v>93</v>
      </c>
      <c r="I31" s="273"/>
      <c r="J31" s="279"/>
      <c r="K31" s="363"/>
      <c r="L31" s="363"/>
      <c r="M31" s="364"/>
      <c r="N31" s="343"/>
      <c r="O31" s="343"/>
      <c r="P31" s="365"/>
      <c r="Q31" s="366"/>
      <c r="R31" s="367"/>
      <c r="S31" s="367"/>
      <c r="T31" s="274"/>
      <c r="U31" s="332"/>
      <c r="V31" s="274"/>
      <c r="W31" s="274"/>
      <c r="X31" s="274"/>
      <c r="Y31" s="349"/>
      <c r="Z31" s="287"/>
      <c r="AA31" s="280">
        <f t="shared" si="1"/>
        <v>0</v>
      </c>
      <c r="AB31" s="273">
        <f t="shared" si="2"/>
        <v>93</v>
      </c>
      <c r="AC31" s="341">
        <f t="shared" si="3"/>
        <v>0</v>
      </c>
      <c r="AD31" s="342">
        <f t="shared" si="4"/>
        <v>0</v>
      </c>
      <c r="AE31" s="343">
        <f t="shared" si="5"/>
        <v>0</v>
      </c>
      <c r="AF31" s="344">
        <f t="shared" si="6"/>
        <v>0</v>
      </c>
      <c r="AG31" s="345">
        <f t="shared" si="7"/>
        <v>0</v>
      </c>
      <c r="AH31" s="346">
        <f t="shared" si="8"/>
        <v>0</v>
      </c>
      <c r="AI31" s="346">
        <f t="shared" si="9"/>
        <v>0</v>
      </c>
      <c r="AJ31" s="273">
        <f t="shared" si="10"/>
        <v>0</v>
      </c>
      <c r="AK31" s="347">
        <f t="shared" si="11"/>
        <v>0</v>
      </c>
      <c r="AL31" s="346">
        <f t="shared" si="12"/>
        <v>0</v>
      </c>
      <c r="AM31" s="346">
        <f t="shared" si="13"/>
        <v>0</v>
      </c>
      <c r="AN31" s="348">
        <f t="shared" si="14"/>
        <v>0</v>
      </c>
      <c r="AO31" s="329"/>
      <c r="AP31" s="42"/>
    </row>
    <row r="32" spans="1:42">
      <c r="A32" s="380">
        <f t="shared" si="15"/>
        <v>25</v>
      </c>
      <c r="B32" s="287" t="s">
        <v>299</v>
      </c>
      <c r="C32" s="196">
        <v>94350</v>
      </c>
      <c r="D32" s="207" t="s">
        <v>300</v>
      </c>
      <c r="E32" s="558" t="s">
        <v>11</v>
      </c>
      <c r="F32" s="567">
        <f t="shared" ref="F32:F55" si="16">ROUND(IF(COUNT(AA32:AP32)&lt;=3,SUM(AA32:AP32),SUM(LARGE(AA32:AP32,1),LARGE(AA32:AP32,2),LARGE(AA32:AP32,3))),0)</f>
        <v>92</v>
      </c>
      <c r="G32" s="571"/>
      <c r="H32" s="546"/>
      <c r="I32" s="273"/>
      <c r="J32" s="449">
        <v>92</v>
      </c>
      <c r="K32" s="363"/>
      <c r="L32" s="363"/>
      <c r="M32" s="364"/>
      <c r="N32" s="343"/>
      <c r="O32" s="343"/>
      <c r="P32" s="365"/>
      <c r="Q32" s="366"/>
      <c r="R32" s="367"/>
      <c r="S32" s="367"/>
      <c r="T32" s="274"/>
      <c r="U32" s="332"/>
      <c r="V32" s="274"/>
      <c r="W32" s="274"/>
      <c r="X32" s="274"/>
      <c r="Y32" s="349"/>
      <c r="Z32" s="287"/>
      <c r="AA32" s="280">
        <f t="shared" si="1"/>
        <v>0</v>
      </c>
      <c r="AB32" s="273">
        <f t="shared" si="2"/>
        <v>0</v>
      </c>
      <c r="AC32" s="341">
        <f t="shared" si="3"/>
        <v>92</v>
      </c>
      <c r="AD32" s="342">
        <f t="shared" si="4"/>
        <v>0</v>
      </c>
      <c r="AE32" s="343">
        <f t="shared" si="5"/>
        <v>0</v>
      </c>
      <c r="AF32" s="344">
        <f t="shared" si="6"/>
        <v>0</v>
      </c>
      <c r="AG32" s="345">
        <f t="shared" si="7"/>
        <v>0</v>
      </c>
      <c r="AH32" s="346">
        <f t="shared" si="8"/>
        <v>0</v>
      </c>
      <c r="AI32" s="346">
        <f t="shared" si="9"/>
        <v>0</v>
      </c>
      <c r="AJ32" s="273">
        <f t="shared" si="10"/>
        <v>0</v>
      </c>
      <c r="AK32" s="347">
        <f t="shared" si="11"/>
        <v>0</v>
      </c>
      <c r="AL32" s="346">
        <f t="shared" si="12"/>
        <v>0</v>
      </c>
      <c r="AM32" s="346">
        <f t="shared" si="13"/>
        <v>0</v>
      </c>
      <c r="AN32" s="348">
        <f t="shared" si="14"/>
        <v>0</v>
      </c>
      <c r="AO32" s="329"/>
      <c r="AP32" s="42"/>
    </row>
    <row r="33" spans="1:42">
      <c r="A33" s="380">
        <f>1+A32</f>
        <v>26</v>
      </c>
      <c r="B33" s="289" t="s">
        <v>126</v>
      </c>
      <c r="C33" s="213">
        <v>85419</v>
      </c>
      <c r="D33" s="224" t="s">
        <v>214</v>
      </c>
      <c r="E33" s="384" t="s">
        <v>0</v>
      </c>
      <c r="F33" s="567">
        <f t="shared" si="16"/>
        <v>91</v>
      </c>
      <c r="G33" s="572">
        <v>91</v>
      </c>
      <c r="H33" s="546"/>
      <c r="I33" s="273"/>
      <c r="J33" s="196"/>
      <c r="K33" s="363"/>
      <c r="L33" s="363"/>
      <c r="M33" s="364"/>
      <c r="N33" s="343"/>
      <c r="O33" s="343"/>
      <c r="P33" s="365"/>
      <c r="Q33" s="366"/>
      <c r="R33" s="367"/>
      <c r="S33" s="367"/>
      <c r="T33" s="274"/>
      <c r="U33" s="332"/>
      <c r="V33" s="274"/>
      <c r="W33" s="274"/>
      <c r="X33" s="274"/>
      <c r="Y33" s="349"/>
      <c r="Z33" s="333"/>
      <c r="AA33" s="280">
        <f t="shared" si="1"/>
        <v>91</v>
      </c>
      <c r="AB33" s="268">
        <f t="shared" si="2"/>
        <v>0</v>
      </c>
      <c r="AC33" s="368">
        <f t="shared" si="3"/>
        <v>0</v>
      </c>
      <c r="AD33" s="369">
        <f t="shared" si="4"/>
        <v>0</v>
      </c>
      <c r="AE33" s="343">
        <f t="shared" si="5"/>
        <v>0</v>
      </c>
      <c r="AF33" s="344">
        <f t="shared" si="6"/>
        <v>0</v>
      </c>
      <c r="AG33" s="370">
        <f t="shared" si="7"/>
        <v>0</v>
      </c>
      <c r="AH33" s="371">
        <f t="shared" si="8"/>
        <v>0</v>
      </c>
      <c r="AI33" s="371">
        <f t="shared" si="9"/>
        <v>0</v>
      </c>
      <c r="AJ33" s="268">
        <f t="shared" si="10"/>
        <v>0</v>
      </c>
      <c r="AK33" s="372">
        <f t="shared" si="11"/>
        <v>0</v>
      </c>
      <c r="AL33" s="371">
        <f t="shared" si="12"/>
        <v>0</v>
      </c>
      <c r="AM33" s="371">
        <f t="shared" si="13"/>
        <v>0</v>
      </c>
      <c r="AN33" s="373">
        <f t="shared" si="14"/>
        <v>0</v>
      </c>
      <c r="AO33" s="329"/>
      <c r="AP33" s="42"/>
    </row>
    <row r="34" spans="1:42">
      <c r="A34" s="380">
        <f t="shared" si="15"/>
        <v>27</v>
      </c>
      <c r="B34" s="291" t="s">
        <v>208</v>
      </c>
      <c r="C34" s="214">
        <v>85414</v>
      </c>
      <c r="D34" s="224" t="s">
        <v>209</v>
      </c>
      <c r="E34" s="385" t="s">
        <v>0</v>
      </c>
      <c r="F34" s="567">
        <f t="shared" si="16"/>
        <v>91</v>
      </c>
      <c r="G34" s="572">
        <v>91</v>
      </c>
      <c r="H34" s="546"/>
      <c r="I34" s="273"/>
      <c r="J34" s="196"/>
      <c r="K34" s="363"/>
      <c r="L34" s="363"/>
      <c r="M34" s="364"/>
      <c r="N34" s="343"/>
      <c r="O34" s="343"/>
      <c r="P34" s="365"/>
      <c r="Q34" s="366"/>
      <c r="R34" s="367"/>
      <c r="S34" s="367"/>
      <c r="T34" s="274"/>
      <c r="U34" s="332"/>
      <c r="V34" s="274"/>
      <c r="W34" s="274"/>
      <c r="X34" s="274"/>
      <c r="Y34" s="349"/>
      <c r="Z34" s="287"/>
      <c r="AA34" s="280">
        <f t="shared" si="1"/>
        <v>91</v>
      </c>
      <c r="AB34" s="273">
        <f t="shared" si="2"/>
        <v>0</v>
      </c>
      <c r="AC34" s="341">
        <f t="shared" si="3"/>
        <v>0</v>
      </c>
      <c r="AD34" s="342">
        <f t="shared" si="4"/>
        <v>0</v>
      </c>
      <c r="AE34" s="343">
        <f t="shared" si="5"/>
        <v>0</v>
      </c>
      <c r="AF34" s="344">
        <f t="shared" si="6"/>
        <v>0</v>
      </c>
      <c r="AG34" s="345">
        <f t="shared" si="7"/>
        <v>0</v>
      </c>
      <c r="AH34" s="346">
        <f t="shared" si="8"/>
        <v>0</v>
      </c>
      <c r="AI34" s="346">
        <f t="shared" si="9"/>
        <v>0</v>
      </c>
      <c r="AJ34" s="273">
        <f t="shared" si="10"/>
        <v>0</v>
      </c>
      <c r="AK34" s="347">
        <f t="shared" si="11"/>
        <v>0</v>
      </c>
      <c r="AL34" s="346">
        <f t="shared" si="12"/>
        <v>0</v>
      </c>
      <c r="AM34" s="346">
        <f t="shared" si="13"/>
        <v>0</v>
      </c>
      <c r="AN34" s="348">
        <f t="shared" si="14"/>
        <v>0</v>
      </c>
      <c r="AO34" s="329"/>
      <c r="AP34" s="42"/>
    </row>
    <row r="35" spans="1:42">
      <c r="A35" s="380">
        <f>1+A34</f>
        <v>28</v>
      </c>
      <c r="B35" s="503" t="s">
        <v>387</v>
      </c>
      <c r="C35" s="390" t="s">
        <v>481</v>
      </c>
      <c r="D35" s="394" t="s">
        <v>388</v>
      </c>
      <c r="E35" s="397" t="s">
        <v>60</v>
      </c>
      <c r="F35" s="567">
        <f t="shared" si="16"/>
        <v>90</v>
      </c>
      <c r="G35" s="571"/>
      <c r="H35" s="546"/>
      <c r="I35" s="273"/>
      <c r="J35" s="279"/>
      <c r="K35" s="452">
        <v>90</v>
      </c>
      <c r="L35" s="363"/>
      <c r="M35" s="364"/>
      <c r="N35" s="343"/>
      <c r="O35" s="343"/>
      <c r="P35" s="365"/>
      <c r="Q35" s="366"/>
      <c r="R35" s="367"/>
      <c r="S35" s="367"/>
      <c r="T35" s="274"/>
      <c r="U35" s="332"/>
      <c r="V35" s="274"/>
      <c r="W35" s="274"/>
      <c r="X35" s="274"/>
      <c r="Y35" s="349"/>
      <c r="Z35" s="287"/>
      <c r="AA35" s="280">
        <f t="shared" si="1"/>
        <v>0</v>
      </c>
      <c r="AB35" s="273">
        <f t="shared" si="2"/>
        <v>0</v>
      </c>
      <c r="AC35" s="341">
        <f t="shared" si="3"/>
        <v>0</v>
      </c>
      <c r="AD35" s="342">
        <f t="shared" si="4"/>
        <v>90</v>
      </c>
      <c r="AE35" s="343">
        <f t="shared" si="5"/>
        <v>0</v>
      </c>
      <c r="AF35" s="344">
        <f t="shared" si="6"/>
        <v>0</v>
      </c>
      <c r="AG35" s="345">
        <f t="shared" si="7"/>
        <v>0</v>
      </c>
      <c r="AH35" s="346">
        <f t="shared" si="8"/>
        <v>0</v>
      </c>
      <c r="AI35" s="346">
        <f t="shared" si="9"/>
        <v>0</v>
      </c>
      <c r="AJ35" s="273">
        <f t="shared" si="10"/>
        <v>0</v>
      </c>
      <c r="AK35" s="347">
        <f t="shared" si="11"/>
        <v>0</v>
      </c>
      <c r="AL35" s="346">
        <f t="shared" si="12"/>
        <v>0</v>
      </c>
      <c r="AM35" s="346">
        <f t="shared" si="13"/>
        <v>0</v>
      </c>
      <c r="AN35" s="348">
        <f t="shared" si="14"/>
        <v>0</v>
      </c>
      <c r="AO35" s="329"/>
      <c r="AP35" s="42"/>
    </row>
    <row r="36" spans="1:42">
      <c r="A36" s="380">
        <f t="shared" si="15"/>
        <v>29</v>
      </c>
      <c r="B36" s="288" t="s">
        <v>320</v>
      </c>
      <c r="C36" s="205">
        <v>66459</v>
      </c>
      <c r="D36" s="208">
        <v>3098</v>
      </c>
      <c r="E36" s="558" t="s">
        <v>11</v>
      </c>
      <c r="F36" s="567">
        <f t="shared" si="16"/>
        <v>90</v>
      </c>
      <c r="G36" s="571"/>
      <c r="H36" s="546"/>
      <c r="I36" s="273"/>
      <c r="J36" s="449">
        <v>90</v>
      </c>
      <c r="K36" s="363"/>
      <c r="L36" s="363"/>
      <c r="M36" s="364"/>
      <c r="N36" s="343"/>
      <c r="O36" s="343"/>
      <c r="P36" s="365"/>
      <c r="Q36" s="366"/>
      <c r="R36" s="367"/>
      <c r="S36" s="367"/>
      <c r="T36" s="274"/>
      <c r="U36" s="332"/>
      <c r="V36" s="274"/>
      <c r="W36" s="274"/>
      <c r="X36" s="274"/>
      <c r="Y36" s="349"/>
      <c r="Z36" s="287"/>
      <c r="AA36" s="280">
        <f t="shared" si="1"/>
        <v>0</v>
      </c>
      <c r="AB36" s="273">
        <f t="shared" si="2"/>
        <v>0</v>
      </c>
      <c r="AC36" s="341">
        <f t="shared" si="3"/>
        <v>90</v>
      </c>
      <c r="AD36" s="342">
        <f t="shared" si="4"/>
        <v>0</v>
      </c>
      <c r="AE36" s="343">
        <f t="shared" si="5"/>
        <v>0</v>
      </c>
      <c r="AF36" s="344">
        <f t="shared" si="6"/>
        <v>0</v>
      </c>
      <c r="AG36" s="345">
        <f t="shared" si="7"/>
        <v>0</v>
      </c>
      <c r="AH36" s="346">
        <f t="shared" si="8"/>
        <v>0</v>
      </c>
      <c r="AI36" s="346">
        <f t="shared" si="9"/>
        <v>0</v>
      </c>
      <c r="AJ36" s="273">
        <f t="shared" si="10"/>
        <v>0</v>
      </c>
      <c r="AK36" s="347">
        <f t="shared" si="11"/>
        <v>0</v>
      </c>
      <c r="AL36" s="346">
        <f t="shared" si="12"/>
        <v>0</v>
      </c>
      <c r="AM36" s="346">
        <f t="shared" si="13"/>
        <v>0</v>
      </c>
      <c r="AN36" s="348">
        <f t="shared" si="14"/>
        <v>0</v>
      </c>
      <c r="AO36" s="329"/>
      <c r="AP36" s="42"/>
    </row>
    <row r="37" spans="1:42">
      <c r="A37" s="380">
        <f t="shared" si="15"/>
        <v>30</v>
      </c>
      <c r="B37" s="288" t="s">
        <v>260</v>
      </c>
      <c r="C37" s="205">
        <v>94339</v>
      </c>
      <c r="D37" s="208" t="s">
        <v>261</v>
      </c>
      <c r="E37" s="558" t="s">
        <v>11</v>
      </c>
      <c r="F37" s="567">
        <f t="shared" si="16"/>
        <v>89</v>
      </c>
      <c r="G37" s="573"/>
      <c r="H37" s="546"/>
      <c r="I37" s="273"/>
      <c r="J37" s="449">
        <v>89</v>
      </c>
      <c r="K37" s="363"/>
      <c r="L37" s="363"/>
      <c r="M37" s="364"/>
      <c r="N37" s="343"/>
      <c r="O37" s="343"/>
      <c r="P37" s="365"/>
      <c r="Q37" s="366"/>
      <c r="R37" s="367"/>
      <c r="S37" s="367"/>
      <c r="T37" s="274"/>
      <c r="U37" s="332"/>
      <c r="V37" s="274"/>
      <c r="W37" s="274"/>
      <c r="X37" s="274"/>
      <c r="Y37" s="349"/>
      <c r="Z37" s="287"/>
      <c r="AA37" s="280">
        <f t="shared" si="1"/>
        <v>0</v>
      </c>
      <c r="AB37" s="273">
        <f t="shared" si="2"/>
        <v>0</v>
      </c>
      <c r="AC37" s="341">
        <f t="shared" si="3"/>
        <v>89</v>
      </c>
      <c r="AD37" s="342">
        <f t="shared" si="4"/>
        <v>0</v>
      </c>
      <c r="AE37" s="343">
        <f t="shared" si="5"/>
        <v>0</v>
      </c>
      <c r="AF37" s="344">
        <f t="shared" si="6"/>
        <v>0</v>
      </c>
      <c r="AG37" s="345">
        <f t="shared" si="7"/>
        <v>0</v>
      </c>
      <c r="AH37" s="346">
        <f t="shared" si="8"/>
        <v>0</v>
      </c>
      <c r="AI37" s="346">
        <f t="shared" si="9"/>
        <v>0</v>
      </c>
      <c r="AJ37" s="273">
        <f t="shared" si="10"/>
        <v>0</v>
      </c>
      <c r="AK37" s="347">
        <f t="shared" si="11"/>
        <v>0</v>
      </c>
      <c r="AL37" s="346">
        <f t="shared" si="12"/>
        <v>0</v>
      </c>
      <c r="AM37" s="346">
        <f t="shared" si="13"/>
        <v>0</v>
      </c>
      <c r="AN37" s="348">
        <f t="shared" si="14"/>
        <v>0</v>
      </c>
      <c r="AO37" s="329"/>
      <c r="AP37" s="42"/>
    </row>
    <row r="38" spans="1:42">
      <c r="A38" s="380">
        <f t="shared" si="15"/>
        <v>31</v>
      </c>
      <c r="B38" s="290" t="s">
        <v>112</v>
      </c>
      <c r="C38" s="214">
        <v>27177</v>
      </c>
      <c r="D38" s="253" t="s">
        <v>113</v>
      </c>
      <c r="E38" s="384" t="s">
        <v>68</v>
      </c>
      <c r="F38" s="567">
        <f t="shared" si="16"/>
        <v>88</v>
      </c>
      <c r="G38" s="572">
        <v>88</v>
      </c>
      <c r="H38" s="546"/>
      <c r="I38" s="273"/>
      <c r="J38" s="279"/>
      <c r="K38" s="363"/>
      <c r="L38" s="363"/>
      <c r="M38" s="364"/>
      <c r="N38" s="343"/>
      <c r="O38" s="343"/>
      <c r="P38" s="365"/>
      <c r="Q38" s="366"/>
      <c r="R38" s="367"/>
      <c r="S38" s="367"/>
      <c r="T38" s="274"/>
      <c r="U38" s="332"/>
      <c r="V38" s="274"/>
      <c r="W38" s="274"/>
      <c r="X38" s="274"/>
      <c r="Y38" s="349"/>
      <c r="Z38" s="287"/>
      <c r="AA38" s="280">
        <f t="shared" si="1"/>
        <v>88</v>
      </c>
      <c r="AB38" s="273">
        <f t="shared" si="2"/>
        <v>0</v>
      </c>
      <c r="AC38" s="341">
        <f t="shared" si="3"/>
        <v>0</v>
      </c>
      <c r="AD38" s="342">
        <f t="shared" si="4"/>
        <v>0</v>
      </c>
      <c r="AE38" s="343">
        <f t="shared" si="5"/>
        <v>0</v>
      </c>
      <c r="AF38" s="344">
        <f t="shared" si="6"/>
        <v>0</v>
      </c>
      <c r="AG38" s="345">
        <f t="shared" si="7"/>
        <v>0</v>
      </c>
      <c r="AH38" s="346">
        <f t="shared" si="8"/>
        <v>0</v>
      </c>
      <c r="AI38" s="346">
        <f t="shared" si="9"/>
        <v>0</v>
      </c>
      <c r="AJ38" s="273">
        <f t="shared" si="10"/>
        <v>0</v>
      </c>
      <c r="AK38" s="347">
        <f t="shared" si="11"/>
        <v>0</v>
      </c>
      <c r="AL38" s="346">
        <f t="shared" si="12"/>
        <v>0</v>
      </c>
      <c r="AM38" s="346">
        <f t="shared" si="13"/>
        <v>0</v>
      </c>
      <c r="AN38" s="348">
        <f t="shared" si="14"/>
        <v>0</v>
      </c>
      <c r="AO38" s="329"/>
      <c r="AP38" s="42"/>
    </row>
    <row r="39" spans="1:42">
      <c r="A39" s="380">
        <f t="shared" si="15"/>
        <v>32</v>
      </c>
      <c r="B39" s="287" t="s">
        <v>343</v>
      </c>
      <c r="C39" s="277"/>
      <c r="D39" s="207" t="s">
        <v>344</v>
      </c>
      <c r="E39" s="558" t="s">
        <v>11</v>
      </c>
      <c r="F39" s="567">
        <f t="shared" si="16"/>
        <v>86</v>
      </c>
      <c r="G39" s="571"/>
      <c r="H39" s="549"/>
      <c r="I39" s="273"/>
      <c r="J39" s="449">
        <v>86</v>
      </c>
      <c r="K39" s="363"/>
      <c r="L39" s="363"/>
      <c r="M39" s="364"/>
      <c r="N39" s="343"/>
      <c r="O39" s="343"/>
      <c r="P39" s="365"/>
      <c r="Q39" s="366"/>
      <c r="R39" s="367"/>
      <c r="S39" s="367"/>
      <c r="T39" s="274"/>
      <c r="U39" s="332"/>
      <c r="V39" s="274"/>
      <c r="W39" s="274"/>
      <c r="X39" s="274"/>
      <c r="Y39" s="349"/>
      <c r="Z39" s="287"/>
      <c r="AA39" s="280">
        <f t="shared" si="1"/>
        <v>0</v>
      </c>
      <c r="AB39" s="273">
        <f t="shared" si="2"/>
        <v>0</v>
      </c>
      <c r="AC39" s="341">
        <f t="shared" si="3"/>
        <v>86</v>
      </c>
      <c r="AD39" s="342">
        <f t="shared" si="4"/>
        <v>0</v>
      </c>
      <c r="AE39" s="343">
        <f t="shared" si="5"/>
        <v>0</v>
      </c>
      <c r="AF39" s="344">
        <f t="shared" si="6"/>
        <v>0</v>
      </c>
      <c r="AG39" s="345">
        <f t="shared" si="7"/>
        <v>0</v>
      </c>
      <c r="AH39" s="346">
        <f t="shared" si="8"/>
        <v>0</v>
      </c>
      <c r="AI39" s="346">
        <f t="shared" si="9"/>
        <v>0</v>
      </c>
      <c r="AJ39" s="273">
        <f t="shared" si="10"/>
        <v>0</v>
      </c>
      <c r="AK39" s="347">
        <f t="shared" si="11"/>
        <v>0</v>
      </c>
      <c r="AL39" s="346">
        <f t="shared" si="12"/>
        <v>0</v>
      </c>
      <c r="AM39" s="346">
        <f t="shared" si="13"/>
        <v>0</v>
      </c>
      <c r="AN39" s="348">
        <f t="shared" si="14"/>
        <v>0</v>
      </c>
      <c r="AO39" s="329"/>
      <c r="AP39" s="42"/>
    </row>
    <row r="40" spans="1:42">
      <c r="A40" s="380">
        <f t="shared" si="15"/>
        <v>33</v>
      </c>
      <c r="B40" s="287" t="s">
        <v>262</v>
      </c>
      <c r="C40" s="196">
        <v>93340</v>
      </c>
      <c r="D40" s="207" t="s">
        <v>263</v>
      </c>
      <c r="E40" s="558" t="s">
        <v>11</v>
      </c>
      <c r="F40" s="567">
        <f t="shared" si="16"/>
        <v>85</v>
      </c>
      <c r="G40" s="571"/>
      <c r="H40" s="546"/>
      <c r="I40" s="273"/>
      <c r="J40" s="449">
        <v>85</v>
      </c>
      <c r="K40" s="363"/>
      <c r="L40" s="363"/>
      <c r="M40" s="364"/>
      <c r="N40" s="343"/>
      <c r="O40" s="343"/>
      <c r="P40" s="365"/>
      <c r="Q40" s="366"/>
      <c r="R40" s="367"/>
      <c r="S40" s="367"/>
      <c r="T40" s="274"/>
      <c r="U40" s="332"/>
      <c r="V40" s="274"/>
      <c r="W40" s="274"/>
      <c r="X40" s="274"/>
      <c r="Y40" s="349"/>
      <c r="Z40" s="287"/>
      <c r="AA40" s="280">
        <f t="shared" ref="AA40:AA71" si="17">G40</f>
        <v>0</v>
      </c>
      <c r="AB40" s="273">
        <f t="shared" ref="AB40:AB71" si="18">MAX(H40,I40)</f>
        <v>0</v>
      </c>
      <c r="AC40" s="341">
        <f t="shared" ref="AC40:AC71" si="19">J40</f>
        <v>85</v>
      </c>
      <c r="AD40" s="342">
        <f t="shared" ref="AD40:AD71" si="20">MAX(K40,L40)</f>
        <v>0</v>
      </c>
      <c r="AE40" s="343">
        <f t="shared" ref="AE40:AE71" si="21">M40</f>
        <v>0</v>
      </c>
      <c r="AF40" s="344">
        <f t="shared" ref="AF40:AF71" si="22">MAX(N40,O40)</f>
        <v>0</v>
      </c>
      <c r="AG40" s="345">
        <f t="shared" ref="AG40:AG71" si="23">MAX(P40,Q40)</f>
        <v>0</v>
      </c>
      <c r="AH40" s="346">
        <f t="shared" ref="AH40:AH71" si="24">MAX(R40,S40)</f>
        <v>0</v>
      </c>
      <c r="AI40" s="346">
        <f t="shared" ref="AI40:AI71" si="25">T40</f>
        <v>0</v>
      </c>
      <c r="AJ40" s="273">
        <f t="shared" ref="AJ40:AJ71" si="26">U40</f>
        <v>0</v>
      </c>
      <c r="AK40" s="347">
        <f t="shared" ref="AK40:AK71" si="27">V40</f>
        <v>0</v>
      </c>
      <c r="AL40" s="346">
        <f t="shared" ref="AL40:AL71" si="28">W40</f>
        <v>0</v>
      </c>
      <c r="AM40" s="346">
        <f t="shared" ref="AM40:AM71" si="29">X40</f>
        <v>0</v>
      </c>
      <c r="AN40" s="348">
        <f t="shared" ref="AN40:AN71" si="30">Y40</f>
        <v>0</v>
      </c>
      <c r="AO40" s="329"/>
      <c r="AP40" s="42"/>
    </row>
    <row r="41" spans="1:42">
      <c r="A41" s="380">
        <f t="shared" si="15"/>
        <v>34</v>
      </c>
      <c r="B41" s="505" t="s">
        <v>430</v>
      </c>
      <c r="C41" s="394" t="s">
        <v>432</v>
      </c>
      <c r="D41" s="396" t="s">
        <v>431</v>
      </c>
      <c r="E41" s="397" t="s">
        <v>1</v>
      </c>
      <c r="F41" s="567">
        <f t="shared" si="16"/>
        <v>85</v>
      </c>
      <c r="G41" s="571">
        <v>0</v>
      </c>
      <c r="H41" s="546"/>
      <c r="I41" s="273"/>
      <c r="J41" s="279"/>
      <c r="K41" s="452">
        <v>85</v>
      </c>
      <c r="L41" s="363"/>
      <c r="M41" s="364"/>
      <c r="N41" s="343"/>
      <c r="O41" s="343"/>
      <c r="P41" s="365"/>
      <c r="Q41" s="366"/>
      <c r="R41" s="367"/>
      <c r="S41" s="367"/>
      <c r="T41" s="274"/>
      <c r="U41" s="332"/>
      <c r="V41" s="274"/>
      <c r="W41" s="274"/>
      <c r="X41" s="274"/>
      <c r="Y41" s="349"/>
      <c r="Z41" s="287"/>
      <c r="AA41" s="280">
        <f t="shared" si="17"/>
        <v>0</v>
      </c>
      <c r="AB41" s="273">
        <f t="shared" si="18"/>
        <v>0</v>
      </c>
      <c r="AC41" s="341">
        <f t="shared" si="19"/>
        <v>0</v>
      </c>
      <c r="AD41" s="342">
        <f t="shared" si="20"/>
        <v>85</v>
      </c>
      <c r="AE41" s="343">
        <f t="shared" si="21"/>
        <v>0</v>
      </c>
      <c r="AF41" s="344">
        <f t="shared" si="22"/>
        <v>0</v>
      </c>
      <c r="AG41" s="345">
        <f t="shared" si="23"/>
        <v>0</v>
      </c>
      <c r="AH41" s="346">
        <f t="shared" si="24"/>
        <v>0</v>
      </c>
      <c r="AI41" s="346">
        <f t="shared" si="25"/>
        <v>0</v>
      </c>
      <c r="AJ41" s="273">
        <f t="shared" si="26"/>
        <v>0</v>
      </c>
      <c r="AK41" s="347">
        <f t="shared" si="27"/>
        <v>0</v>
      </c>
      <c r="AL41" s="346">
        <f t="shared" si="28"/>
        <v>0</v>
      </c>
      <c r="AM41" s="346">
        <f t="shared" si="29"/>
        <v>0</v>
      </c>
      <c r="AN41" s="348">
        <f t="shared" si="30"/>
        <v>0</v>
      </c>
      <c r="AO41" s="329"/>
      <c r="AP41" s="42"/>
    </row>
    <row r="42" spans="1:42">
      <c r="A42" s="380">
        <f t="shared" si="15"/>
        <v>35</v>
      </c>
      <c r="B42" s="287" t="s">
        <v>337</v>
      </c>
      <c r="C42" s="196">
        <v>94344</v>
      </c>
      <c r="D42" s="207" t="s">
        <v>305</v>
      </c>
      <c r="E42" s="558" t="s">
        <v>11</v>
      </c>
      <c r="F42" s="567">
        <f t="shared" si="16"/>
        <v>84</v>
      </c>
      <c r="G42" s="571"/>
      <c r="H42" s="546"/>
      <c r="I42" s="273"/>
      <c r="J42" s="449">
        <v>84</v>
      </c>
      <c r="K42" s="363"/>
      <c r="L42" s="363"/>
      <c r="M42" s="364"/>
      <c r="N42" s="343"/>
      <c r="O42" s="343"/>
      <c r="P42" s="365"/>
      <c r="Q42" s="366"/>
      <c r="R42" s="367"/>
      <c r="S42" s="367"/>
      <c r="T42" s="274"/>
      <c r="U42" s="332"/>
      <c r="V42" s="274"/>
      <c r="W42" s="274"/>
      <c r="X42" s="274"/>
      <c r="Y42" s="349"/>
      <c r="Z42" s="287"/>
      <c r="AA42" s="280">
        <f t="shared" si="17"/>
        <v>0</v>
      </c>
      <c r="AB42" s="273">
        <f t="shared" si="18"/>
        <v>0</v>
      </c>
      <c r="AC42" s="341">
        <f t="shared" si="19"/>
        <v>84</v>
      </c>
      <c r="AD42" s="342">
        <f t="shared" si="20"/>
        <v>0</v>
      </c>
      <c r="AE42" s="343">
        <f t="shared" si="21"/>
        <v>0</v>
      </c>
      <c r="AF42" s="344">
        <f t="shared" si="22"/>
        <v>0</v>
      </c>
      <c r="AG42" s="345">
        <f t="shared" si="23"/>
        <v>0</v>
      </c>
      <c r="AH42" s="346">
        <f t="shared" si="24"/>
        <v>0</v>
      </c>
      <c r="AI42" s="346">
        <f t="shared" si="25"/>
        <v>0</v>
      </c>
      <c r="AJ42" s="273">
        <f t="shared" si="26"/>
        <v>0</v>
      </c>
      <c r="AK42" s="347">
        <f t="shared" si="27"/>
        <v>0</v>
      </c>
      <c r="AL42" s="346">
        <f t="shared" si="28"/>
        <v>0</v>
      </c>
      <c r="AM42" s="346">
        <f t="shared" si="29"/>
        <v>0</v>
      </c>
      <c r="AN42" s="348">
        <f t="shared" si="30"/>
        <v>0</v>
      </c>
      <c r="AO42" s="329"/>
      <c r="AP42" s="42"/>
    </row>
    <row r="43" spans="1:42">
      <c r="A43" s="380">
        <f t="shared" si="15"/>
        <v>36</v>
      </c>
      <c r="B43" s="287" t="s">
        <v>279</v>
      </c>
      <c r="C43" s="196">
        <v>83900</v>
      </c>
      <c r="D43" s="207" t="s">
        <v>133</v>
      </c>
      <c r="E43" s="558" t="s">
        <v>11</v>
      </c>
      <c r="F43" s="567">
        <f t="shared" si="16"/>
        <v>84</v>
      </c>
      <c r="G43" s="571">
        <v>45</v>
      </c>
      <c r="H43" s="546"/>
      <c r="I43" s="273"/>
      <c r="J43" s="449">
        <v>39</v>
      </c>
      <c r="K43" s="363"/>
      <c r="L43" s="363"/>
      <c r="M43" s="364"/>
      <c r="N43" s="343"/>
      <c r="O43" s="343"/>
      <c r="P43" s="365"/>
      <c r="Q43" s="366"/>
      <c r="R43" s="367"/>
      <c r="S43" s="367"/>
      <c r="T43" s="274"/>
      <c r="U43" s="332"/>
      <c r="V43" s="274"/>
      <c r="W43" s="274"/>
      <c r="X43" s="274"/>
      <c r="Y43" s="349"/>
      <c r="Z43" s="287"/>
      <c r="AA43" s="280">
        <f t="shared" si="17"/>
        <v>45</v>
      </c>
      <c r="AB43" s="273">
        <f t="shared" si="18"/>
        <v>0</v>
      </c>
      <c r="AC43" s="341">
        <f t="shared" si="19"/>
        <v>39</v>
      </c>
      <c r="AD43" s="342">
        <f t="shared" si="20"/>
        <v>0</v>
      </c>
      <c r="AE43" s="343">
        <f t="shared" si="21"/>
        <v>0</v>
      </c>
      <c r="AF43" s="344">
        <f t="shared" si="22"/>
        <v>0</v>
      </c>
      <c r="AG43" s="345">
        <f t="shared" si="23"/>
        <v>0</v>
      </c>
      <c r="AH43" s="346">
        <f t="shared" si="24"/>
        <v>0</v>
      </c>
      <c r="AI43" s="346">
        <f t="shared" si="25"/>
        <v>0</v>
      </c>
      <c r="AJ43" s="273">
        <f t="shared" si="26"/>
        <v>0</v>
      </c>
      <c r="AK43" s="347">
        <f t="shared" si="27"/>
        <v>0</v>
      </c>
      <c r="AL43" s="346">
        <f t="shared" si="28"/>
        <v>0</v>
      </c>
      <c r="AM43" s="346">
        <f t="shared" si="29"/>
        <v>0</v>
      </c>
      <c r="AN43" s="348">
        <f t="shared" si="30"/>
        <v>0</v>
      </c>
      <c r="AO43" s="329"/>
      <c r="AP43" s="42"/>
    </row>
    <row r="44" spans="1:42">
      <c r="A44" s="380">
        <f t="shared" si="15"/>
        <v>37</v>
      </c>
      <c r="B44" s="287" t="s">
        <v>295</v>
      </c>
      <c r="C44" s="196">
        <v>75924</v>
      </c>
      <c r="D44" s="207">
        <v>3302</v>
      </c>
      <c r="E44" s="558" t="s">
        <v>11</v>
      </c>
      <c r="F44" s="567">
        <f t="shared" si="16"/>
        <v>83</v>
      </c>
      <c r="G44" s="571"/>
      <c r="H44" s="546"/>
      <c r="I44" s="273"/>
      <c r="J44" s="449">
        <v>83</v>
      </c>
      <c r="K44" s="363"/>
      <c r="L44" s="363"/>
      <c r="M44" s="364"/>
      <c r="N44" s="343"/>
      <c r="O44" s="343"/>
      <c r="P44" s="365"/>
      <c r="Q44" s="366"/>
      <c r="R44" s="367"/>
      <c r="S44" s="367"/>
      <c r="T44" s="274"/>
      <c r="U44" s="332"/>
      <c r="V44" s="274"/>
      <c r="W44" s="274"/>
      <c r="X44" s="274"/>
      <c r="Y44" s="349"/>
      <c r="Z44" s="287"/>
      <c r="AA44" s="280">
        <f t="shared" si="17"/>
        <v>0</v>
      </c>
      <c r="AB44" s="273">
        <f t="shared" si="18"/>
        <v>0</v>
      </c>
      <c r="AC44" s="341">
        <f t="shared" si="19"/>
        <v>83</v>
      </c>
      <c r="AD44" s="342">
        <f t="shared" si="20"/>
        <v>0</v>
      </c>
      <c r="AE44" s="343">
        <f t="shared" si="21"/>
        <v>0</v>
      </c>
      <c r="AF44" s="344">
        <f t="shared" si="22"/>
        <v>0</v>
      </c>
      <c r="AG44" s="345">
        <f t="shared" si="23"/>
        <v>0</v>
      </c>
      <c r="AH44" s="346">
        <f t="shared" si="24"/>
        <v>0</v>
      </c>
      <c r="AI44" s="346">
        <f t="shared" si="25"/>
        <v>0</v>
      </c>
      <c r="AJ44" s="273">
        <f t="shared" si="26"/>
        <v>0</v>
      </c>
      <c r="AK44" s="347">
        <f t="shared" si="27"/>
        <v>0</v>
      </c>
      <c r="AL44" s="346">
        <f t="shared" si="28"/>
        <v>0</v>
      </c>
      <c r="AM44" s="346">
        <f t="shared" si="29"/>
        <v>0</v>
      </c>
      <c r="AN44" s="348">
        <f t="shared" si="30"/>
        <v>0</v>
      </c>
      <c r="AO44" s="329"/>
      <c r="AP44" s="42"/>
    </row>
    <row r="45" spans="1:42">
      <c r="A45" s="380">
        <f t="shared" si="15"/>
        <v>38</v>
      </c>
      <c r="B45" s="503" t="s">
        <v>383</v>
      </c>
      <c r="C45" s="453" t="s">
        <v>473</v>
      </c>
      <c r="D45" s="454" t="s">
        <v>384</v>
      </c>
      <c r="E45" s="397" t="s">
        <v>60</v>
      </c>
      <c r="F45" s="567">
        <f t="shared" si="16"/>
        <v>83</v>
      </c>
      <c r="G45" s="571"/>
      <c r="H45" s="546"/>
      <c r="I45" s="273"/>
      <c r="J45" s="279"/>
      <c r="K45" s="452">
        <v>83</v>
      </c>
      <c r="L45" s="363"/>
      <c r="M45" s="364"/>
      <c r="N45" s="343"/>
      <c r="O45" s="343"/>
      <c r="P45" s="365"/>
      <c r="Q45" s="366"/>
      <c r="R45" s="367"/>
      <c r="S45" s="367"/>
      <c r="T45" s="274"/>
      <c r="U45" s="332"/>
      <c r="V45" s="274"/>
      <c r="W45" s="274"/>
      <c r="X45" s="274"/>
      <c r="Y45" s="349"/>
      <c r="Z45" s="287"/>
      <c r="AA45" s="280">
        <f t="shared" si="17"/>
        <v>0</v>
      </c>
      <c r="AB45" s="273">
        <f t="shared" si="18"/>
        <v>0</v>
      </c>
      <c r="AC45" s="341">
        <f t="shared" si="19"/>
        <v>0</v>
      </c>
      <c r="AD45" s="342">
        <f t="shared" si="20"/>
        <v>83</v>
      </c>
      <c r="AE45" s="343">
        <f t="shared" si="21"/>
        <v>0</v>
      </c>
      <c r="AF45" s="344">
        <f t="shared" si="22"/>
        <v>0</v>
      </c>
      <c r="AG45" s="345">
        <f t="shared" si="23"/>
        <v>0</v>
      </c>
      <c r="AH45" s="346">
        <f t="shared" si="24"/>
        <v>0</v>
      </c>
      <c r="AI45" s="346">
        <f t="shared" si="25"/>
        <v>0</v>
      </c>
      <c r="AJ45" s="273">
        <f t="shared" si="26"/>
        <v>0</v>
      </c>
      <c r="AK45" s="347">
        <f t="shared" si="27"/>
        <v>0</v>
      </c>
      <c r="AL45" s="346">
        <f t="shared" si="28"/>
        <v>0</v>
      </c>
      <c r="AM45" s="346">
        <f t="shared" si="29"/>
        <v>0</v>
      </c>
      <c r="AN45" s="348">
        <f t="shared" si="30"/>
        <v>0</v>
      </c>
      <c r="AO45" s="329"/>
      <c r="AP45" s="42"/>
    </row>
    <row r="46" spans="1:42">
      <c r="A46" s="380">
        <f t="shared" si="15"/>
        <v>39</v>
      </c>
      <c r="B46" s="287" t="s">
        <v>270</v>
      </c>
      <c r="C46" s="196">
        <v>68283</v>
      </c>
      <c r="D46" s="207">
        <v>3153</v>
      </c>
      <c r="E46" s="558" t="s">
        <v>11</v>
      </c>
      <c r="F46" s="567">
        <f t="shared" si="16"/>
        <v>83</v>
      </c>
      <c r="G46" s="571">
        <v>19</v>
      </c>
      <c r="H46" s="546"/>
      <c r="I46" s="273"/>
      <c r="J46" s="449">
        <v>64</v>
      </c>
      <c r="K46" s="363"/>
      <c r="L46" s="363"/>
      <c r="M46" s="364"/>
      <c r="N46" s="343"/>
      <c r="O46" s="343"/>
      <c r="P46" s="365"/>
      <c r="Q46" s="366"/>
      <c r="R46" s="367"/>
      <c r="S46" s="367"/>
      <c r="T46" s="274"/>
      <c r="U46" s="332"/>
      <c r="V46" s="274"/>
      <c r="W46" s="274"/>
      <c r="X46" s="274"/>
      <c r="Y46" s="349"/>
      <c r="Z46" s="287"/>
      <c r="AA46" s="280">
        <f t="shared" si="17"/>
        <v>19</v>
      </c>
      <c r="AB46" s="273">
        <f t="shared" si="18"/>
        <v>0</v>
      </c>
      <c r="AC46" s="341">
        <f t="shared" si="19"/>
        <v>64</v>
      </c>
      <c r="AD46" s="342">
        <f t="shared" si="20"/>
        <v>0</v>
      </c>
      <c r="AE46" s="343">
        <f t="shared" si="21"/>
        <v>0</v>
      </c>
      <c r="AF46" s="344">
        <f t="shared" si="22"/>
        <v>0</v>
      </c>
      <c r="AG46" s="345">
        <f t="shared" si="23"/>
        <v>0</v>
      </c>
      <c r="AH46" s="346">
        <f t="shared" si="24"/>
        <v>0</v>
      </c>
      <c r="AI46" s="346">
        <f t="shared" si="25"/>
        <v>0</v>
      </c>
      <c r="AJ46" s="273">
        <f t="shared" si="26"/>
        <v>0</v>
      </c>
      <c r="AK46" s="347">
        <f t="shared" si="27"/>
        <v>0</v>
      </c>
      <c r="AL46" s="346">
        <f t="shared" si="28"/>
        <v>0</v>
      </c>
      <c r="AM46" s="346">
        <f t="shared" si="29"/>
        <v>0</v>
      </c>
      <c r="AN46" s="348">
        <f t="shared" si="30"/>
        <v>0</v>
      </c>
      <c r="AO46" s="329"/>
      <c r="AP46" s="42"/>
    </row>
    <row r="47" spans="1:42">
      <c r="A47" s="380">
        <f t="shared" si="15"/>
        <v>40</v>
      </c>
      <c r="B47" s="287" t="s">
        <v>264</v>
      </c>
      <c r="C47" s="196">
        <v>91490</v>
      </c>
      <c r="D47" s="207" t="s">
        <v>265</v>
      </c>
      <c r="E47" s="558" t="s">
        <v>11</v>
      </c>
      <c r="F47" s="567">
        <f t="shared" si="16"/>
        <v>81</v>
      </c>
      <c r="G47" s="571"/>
      <c r="H47" s="546"/>
      <c r="I47" s="273"/>
      <c r="J47" s="449">
        <v>81</v>
      </c>
      <c r="K47" s="363"/>
      <c r="L47" s="363"/>
      <c r="M47" s="364"/>
      <c r="N47" s="343"/>
      <c r="O47" s="343"/>
      <c r="P47" s="365"/>
      <c r="Q47" s="366"/>
      <c r="R47" s="367"/>
      <c r="S47" s="367"/>
      <c r="T47" s="274"/>
      <c r="U47" s="332"/>
      <c r="V47" s="274"/>
      <c r="W47" s="274"/>
      <c r="X47" s="274"/>
      <c r="Y47" s="349"/>
      <c r="Z47" s="287"/>
      <c r="AA47" s="280">
        <f t="shared" si="17"/>
        <v>0</v>
      </c>
      <c r="AB47" s="273">
        <f t="shared" si="18"/>
        <v>0</v>
      </c>
      <c r="AC47" s="341">
        <f t="shared" si="19"/>
        <v>81</v>
      </c>
      <c r="AD47" s="342">
        <f t="shared" si="20"/>
        <v>0</v>
      </c>
      <c r="AE47" s="343">
        <f t="shared" si="21"/>
        <v>0</v>
      </c>
      <c r="AF47" s="344">
        <f t="shared" si="22"/>
        <v>0</v>
      </c>
      <c r="AG47" s="345">
        <f t="shared" si="23"/>
        <v>0</v>
      </c>
      <c r="AH47" s="346">
        <f t="shared" si="24"/>
        <v>0</v>
      </c>
      <c r="AI47" s="346">
        <f t="shared" si="25"/>
        <v>0</v>
      </c>
      <c r="AJ47" s="273">
        <f t="shared" si="26"/>
        <v>0</v>
      </c>
      <c r="AK47" s="347">
        <f t="shared" si="27"/>
        <v>0</v>
      </c>
      <c r="AL47" s="346">
        <f t="shared" si="28"/>
        <v>0</v>
      </c>
      <c r="AM47" s="346">
        <f t="shared" si="29"/>
        <v>0</v>
      </c>
      <c r="AN47" s="348">
        <f t="shared" si="30"/>
        <v>0</v>
      </c>
      <c r="AO47" s="329"/>
      <c r="AP47" s="42"/>
    </row>
    <row r="48" spans="1:42">
      <c r="A48" s="380">
        <f t="shared" si="15"/>
        <v>41</v>
      </c>
      <c r="B48" s="555" t="s">
        <v>513</v>
      </c>
      <c r="C48" s="279">
        <v>72018</v>
      </c>
      <c r="D48" s="279">
        <v>2525</v>
      </c>
      <c r="E48" s="553" t="s">
        <v>52</v>
      </c>
      <c r="F48" s="567">
        <f t="shared" si="16"/>
        <v>81</v>
      </c>
      <c r="G48" s="572"/>
      <c r="H48" s="549">
        <v>81</v>
      </c>
      <c r="I48" s="273"/>
      <c r="J48" s="196"/>
      <c r="K48" s="363"/>
      <c r="L48" s="363"/>
      <c r="M48" s="364"/>
      <c r="N48" s="343"/>
      <c r="O48" s="343"/>
      <c r="P48" s="365"/>
      <c r="Q48" s="366"/>
      <c r="R48" s="367"/>
      <c r="S48" s="367"/>
      <c r="T48" s="274"/>
      <c r="U48" s="332"/>
      <c r="V48" s="274"/>
      <c r="W48" s="274"/>
      <c r="X48" s="274"/>
      <c r="Y48" s="349"/>
      <c r="Z48" s="287"/>
      <c r="AA48" s="280">
        <f t="shared" si="17"/>
        <v>0</v>
      </c>
      <c r="AB48" s="273">
        <f t="shared" si="18"/>
        <v>81</v>
      </c>
      <c r="AC48" s="341">
        <f t="shared" si="19"/>
        <v>0</v>
      </c>
      <c r="AD48" s="342">
        <f t="shared" si="20"/>
        <v>0</v>
      </c>
      <c r="AE48" s="343">
        <f t="shared" si="21"/>
        <v>0</v>
      </c>
      <c r="AF48" s="344">
        <f t="shared" si="22"/>
        <v>0</v>
      </c>
      <c r="AG48" s="345">
        <f t="shared" si="23"/>
        <v>0</v>
      </c>
      <c r="AH48" s="346">
        <f t="shared" si="24"/>
        <v>0</v>
      </c>
      <c r="AI48" s="346">
        <f t="shared" si="25"/>
        <v>0</v>
      </c>
      <c r="AJ48" s="273">
        <f t="shared" si="26"/>
        <v>0</v>
      </c>
      <c r="AK48" s="347">
        <f t="shared" si="27"/>
        <v>0</v>
      </c>
      <c r="AL48" s="346">
        <f t="shared" si="28"/>
        <v>0</v>
      </c>
      <c r="AM48" s="346">
        <f t="shared" si="29"/>
        <v>0</v>
      </c>
      <c r="AN48" s="348">
        <f t="shared" si="30"/>
        <v>0</v>
      </c>
      <c r="AO48" s="329"/>
      <c r="AP48" s="42"/>
    </row>
    <row r="49" spans="1:42">
      <c r="A49" s="380">
        <f t="shared" si="15"/>
        <v>42</v>
      </c>
      <c r="B49" s="289" t="s">
        <v>77</v>
      </c>
      <c r="C49" s="213">
        <v>27179</v>
      </c>
      <c r="D49" s="224" t="s">
        <v>78</v>
      </c>
      <c r="E49" s="385" t="s">
        <v>68</v>
      </c>
      <c r="F49" s="567">
        <f t="shared" si="16"/>
        <v>81</v>
      </c>
      <c r="G49" s="572">
        <v>81</v>
      </c>
      <c r="H49" s="546"/>
      <c r="I49" s="273"/>
      <c r="J49" s="279"/>
      <c r="K49" s="363"/>
      <c r="L49" s="363"/>
      <c r="M49" s="364"/>
      <c r="N49" s="343"/>
      <c r="O49" s="343"/>
      <c r="P49" s="365"/>
      <c r="Q49" s="366"/>
      <c r="R49" s="367"/>
      <c r="S49" s="367"/>
      <c r="T49" s="274"/>
      <c r="U49" s="332"/>
      <c r="V49" s="274"/>
      <c r="W49" s="274"/>
      <c r="X49" s="274"/>
      <c r="Y49" s="349"/>
      <c r="Z49" s="287"/>
      <c r="AA49" s="280">
        <f t="shared" si="17"/>
        <v>81</v>
      </c>
      <c r="AB49" s="273">
        <f t="shared" si="18"/>
        <v>0</v>
      </c>
      <c r="AC49" s="341">
        <f t="shared" si="19"/>
        <v>0</v>
      </c>
      <c r="AD49" s="342">
        <f t="shared" si="20"/>
        <v>0</v>
      </c>
      <c r="AE49" s="343">
        <f t="shared" si="21"/>
        <v>0</v>
      </c>
      <c r="AF49" s="344">
        <f t="shared" si="22"/>
        <v>0</v>
      </c>
      <c r="AG49" s="345">
        <f t="shared" si="23"/>
        <v>0</v>
      </c>
      <c r="AH49" s="346">
        <f t="shared" si="24"/>
        <v>0</v>
      </c>
      <c r="AI49" s="346">
        <f t="shared" si="25"/>
        <v>0</v>
      </c>
      <c r="AJ49" s="273">
        <f t="shared" si="26"/>
        <v>0</v>
      </c>
      <c r="AK49" s="347">
        <f t="shared" si="27"/>
        <v>0</v>
      </c>
      <c r="AL49" s="346">
        <f t="shared" si="28"/>
        <v>0</v>
      </c>
      <c r="AM49" s="346">
        <f t="shared" si="29"/>
        <v>0</v>
      </c>
      <c r="AN49" s="348">
        <f t="shared" si="30"/>
        <v>0</v>
      </c>
      <c r="AO49" s="329"/>
      <c r="AP49" s="42"/>
    </row>
    <row r="50" spans="1:42">
      <c r="A50" s="380">
        <f t="shared" si="15"/>
        <v>43</v>
      </c>
      <c r="B50" s="555" t="s">
        <v>531</v>
      </c>
      <c r="C50" s="279">
        <v>72063</v>
      </c>
      <c r="D50" s="279">
        <v>2574</v>
      </c>
      <c r="E50" s="553" t="s">
        <v>52</v>
      </c>
      <c r="F50" s="567">
        <f t="shared" si="16"/>
        <v>80</v>
      </c>
      <c r="G50" s="572"/>
      <c r="H50" s="549">
        <v>80</v>
      </c>
      <c r="I50" s="273"/>
      <c r="J50" s="279"/>
      <c r="K50" s="363"/>
      <c r="L50" s="363"/>
      <c r="M50" s="364"/>
      <c r="N50" s="343"/>
      <c r="O50" s="343"/>
      <c r="P50" s="365"/>
      <c r="Q50" s="366"/>
      <c r="R50" s="367"/>
      <c r="S50" s="367"/>
      <c r="T50" s="274"/>
      <c r="U50" s="332"/>
      <c r="V50" s="274"/>
      <c r="W50" s="274"/>
      <c r="X50" s="274"/>
      <c r="Y50" s="349"/>
      <c r="Z50" s="287"/>
      <c r="AA50" s="280">
        <f t="shared" si="17"/>
        <v>0</v>
      </c>
      <c r="AB50" s="273">
        <f t="shared" si="18"/>
        <v>80</v>
      </c>
      <c r="AC50" s="341">
        <f t="shared" si="19"/>
        <v>0</v>
      </c>
      <c r="AD50" s="342">
        <f t="shared" si="20"/>
        <v>0</v>
      </c>
      <c r="AE50" s="343">
        <f t="shared" si="21"/>
        <v>0</v>
      </c>
      <c r="AF50" s="344">
        <f t="shared" si="22"/>
        <v>0</v>
      </c>
      <c r="AG50" s="345">
        <f t="shared" si="23"/>
        <v>0</v>
      </c>
      <c r="AH50" s="346">
        <f t="shared" si="24"/>
        <v>0</v>
      </c>
      <c r="AI50" s="346">
        <f t="shared" si="25"/>
        <v>0</v>
      </c>
      <c r="AJ50" s="273">
        <f t="shared" si="26"/>
        <v>0</v>
      </c>
      <c r="AK50" s="347">
        <f t="shared" si="27"/>
        <v>0</v>
      </c>
      <c r="AL50" s="346">
        <f t="shared" si="28"/>
        <v>0</v>
      </c>
      <c r="AM50" s="346">
        <f t="shared" si="29"/>
        <v>0</v>
      </c>
      <c r="AN50" s="348">
        <f t="shared" si="30"/>
        <v>0</v>
      </c>
      <c r="AO50" s="329"/>
      <c r="AP50" s="42"/>
    </row>
    <row r="51" spans="1:42">
      <c r="A51" s="380">
        <f t="shared" si="15"/>
        <v>44</v>
      </c>
      <c r="B51" s="503" t="s">
        <v>495</v>
      </c>
      <c r="C51" s="390" t="s">
        <v>466</v>
      </c>
      <c r="D51" s="394" t="s">
        <v>380</v>
      </c>
      <c r="E51" s="397" t="s">
        <v>1</v>
      </c>
      <c r="F51" s="567">
        <f t="shared" si="16"/>
        <v>80</v>
      </c>
      <c r="G51" s="571"/>
      <c r="H51" s="546"/>
      <c r="I51" s="273"/>
      <c r="J51" s="279"/>
      <c r="K51" s="452">
        <v>80</v>
      </c>
      <c r="L51" s="363"/>
      <c r="M51" s="364"/>
      <c r="N51" s="343"/>
      <c r="O51" s="343"/>
      <c r="P51" s="365"/>
      <c r="Q51" s="366"/>
      <c r="R51" s="367"/>
      <c r="S51" s="367"/>
      <c r="T51" s="274"/>
      <c r="U51" s="332"/>
      <c r="V51" s="274"/>
      <c r="W51" s="274"/>
      <c r="X51" s="274"/>
      <c r="Y51" s="349"/>
      <c r="Z51" s="287"/>
      <c r="AA51" s="280">
        <f t="shared" si="17"/>
        <v>0</v>
      </c>
      <c r="AB51" s="273">
        <f t="shared" si="18"/>
        <v>0</v>
      </c>
      <c r="AC51" s="341">
        <f t="shared" si="19"/>
        <v>0</v>
      </c>
      <c r="AD51" s="342">
        <f t="shared" si="20"/>
        <v>80</v>
      </c>
      <c r="AE51" s="343">
        <f t="shared" si="21"/>
        <v>0</v>
      </c>
      <c r="AF51" s="344">
        <f t="shared" si="22"/>
        <v>0</v>
      </c>
      <c r="AG51" s="345">
        <f t="shared" si="23"/>
        <v>0</v>
      </c>
      <c r="AH51" s="346">
        <f t="shared" si="24"/>
        <v>0</v>
      </c>
      <c r="AI51" s="346">
        <f t="shared" si="25"/>
        <v>0</v>
      </c>
      <c r="AJ51" s="273">
        <f t="shared" si="26"/>
        <v>0</v>
      </c>
      <c r="AK51" s="347">
        <f t="shared" si="27"/>
        <v>0</v>
      </c>
      <c r="AL51" s="346">
        <f t="shared" si="28"/>
        <v>0</v>
      </c>
      <c r="AM51" s="346">
        <f t="shared" si="29"/>
        <v>0</v>
      </c>
      <c r="AN51" s="348">
        <f t="shared" si="30"/>
        <v>0</v>
      </c>
      <c r="AO51" s="329"/>
      <c r="AP51" s="42"/>
    </row>
    <row r="52" spans="1:42">
      <c r="A52" s="380">
        <f t="shared" si="15"/>
        <v>45</v>
      </c>
      <c r="B52" s="555" t="s">
        <v>527</v>
      </c>
      <c r="C52" s="279">
        <v>72056</v>
      </c>
      <c r="D52" s="279">
        <v>2567</v>
      </c>
      <c r="E52" s="553" t="s">
        <v>52</v>
      </c>
      <c r="F52" s="567">
        <f t="shared" si="16"/>
        <v>79</v>
      </c>
      <c r="G52" s="571"/>
      <c r="H52" s="549">
        <v>79</v>
      </c>
      <c r="I52" s="273"/>
      <c r="J52" s="449"/>
      <c r="K52" s="363"/>
      <c r="L52" s="363"/>
      <c r="M52" s="364"/>
      <c r="N52" s="343"/>
      <c r="O52" s="343"/>
      <c r="P52" s="365"/>
      <c r="Q52" s="366"/>
      <c r="R52" s="367"/>
      <c r="S52" s="367"/>
      <c r="T52" s="274"/>
      <c r="U52" s="332"/>
      <c r="V52" s="274"/>
      <c r="W52" s="274"/>
      <c r="X52" s="274"/>
      <c r="Y52" s="349"/>
      <c r="Z52" s="287"/>
      <c r="AA52" s="280">
        <f t="shared" si="17"/>
        <v>0</v>
      </c>
      <c r="AB52" s="273">
        <f t="shared" si="18"/>
        <v>79</v>
      </c>
      <c r="AC52" s="341">
        <f t="shared" si="19"/>
        <v>0</v>
      </c>
      <c r="AD52" s="342">
        <f t="shared" si="20"/>
        <v>0</v>
      </c>
      <c r="AE52" s="343">
        <f t="shared" si="21"/>
        <v>0</v>
      </c>
      <c r="AF52" s="344">
        <f t="shared" si="22"/>
        <v>0</v>
      </c>
      <c r="AG52" s="345">
        <f t="shared" si="23"/>
        <v>0</v>
      </c>
      <c r="AH52" s="346">
        <f t="shared" si="24"/>
        <v>0</v>
      </c>
      <c r="AI52" s="346">
        <f t="shared" si="25"/>
        <v>0</v>
      </c>
      <c r="AJ52" s="273">
        <f t="shared" si="26"/>
        <v>0</v>
      </c>
      <c r="AK52" s="347">
        <f t="shared" si="27"/>
        <v>0</v>
      </c>
      <c r="AL52" s="346">
        <f t="shared" si="28"/>
        <v>0</v>
      </c>
      <c r="AM52" s="346">
        <f t="shared" si="29"/>
        <v>0</v>
      </c>
      <c r="AN52" s="348">
        <f t="shared" si="30"/>
        <v>0</v>
      </c>
      <c r="AO52" s="329"/>
      <c r="AP52" s="42"/>
    </row>
    <row r="53" spans="1:42">
      <c r="A53" s="380">
        <f t="shared" si="15"/>
        <v>46</v>
      </c>
      <c r="B53" s="555" t="s">
        <v>532</v>
      </c>
      <c r="C53" s="468">
        <v>16291</v>
      </c>
      <c r="D53" s="279">
        <v>2511</v>
      </c>
      <c r="E53" s="553" t="s">
        <v>52</v>
      </c>
      <c r="F53" s="567">
        <f t="shared" si="16"/>
        <v>78</v>
      </c>
      <c r="G53" s="572"/>
      <c r="H53" s="549">
        <v>78</v>
      </c>
      <c r="I53" s="273"/>
      <c r="J53" s="196"/>
      <c r="K53" s="363"/>
      <c r="L53" s="363"/>
      <c r="M53" s="364"/>
      <c r="N53" s="343"/>
      <c r="O53" s="343"/>
      <c r="P53" s="365"/>
      <c r="Q53" s="366"/>
      <c r="R53" s="367"/>
      <c r="S53" s="367"/>
      <c r="T53" s="274"/>
      <c r="U53" s="332"/>
      <c r="V53" s="274"/>
      <c r="W53" s="274"/>
      <c r="X53" s="274"/>
      <c r="Y53" s="349"/>
      <c r="Z53" s="287"/>
      <c r="AA53" s="280">
        <f t="shared" si="17"/>
        <v>0</v>
      </c>
      <c r="AB53" s="273">
        <f t="shared" si="18"/>
        <v>78</v>
      </c>
      <c r="AC53" s="341">
        <f t="shared" si="19"/>
        <v>0</v>
      </c>
      <c r="AD53" s="342">
        <f t="shared" si="20"/>
        <v>0</v>
      </c>
      <c r="AE53" s="343">
        <f t="shared" si="21"/>
        <v>0</v>
      </c>
      <c r="AF53" s="344">
        <f t="shared" si="22"/>
        <v>0</v>
      </c>
      <c r="AG53" s="345">
        <f t="shared" si="23"/>
        <v>0</v>
      </c>
      <c r="AH53" s="346">
        <f t="shared" si="24"/>
        <v>0</v>
      </c>
      <c r="AI53" s="346">
        <f t="shared" si="25"/>
        <v>0</v>
      </c>
      <c r="AJ53" s="273">
        <f t="shared" si="26"/>
        <v>0</v>
      </c>
      <c r="AK53" s="347">
        <f t="shared" si="27"/>
        <v>0</v>
      </c>
      <c r="AL53" s="346">
        <f t="shared" si="28"/>
        <v>0</v>
      </c>
      <c r="AM53" s="346">
        <f t="shared" si="29"/>
        <v>0</v>
      </c>
      <c r="AN53" s="348">
        <f t="shared" si="30"/>
        <v>0</v>
      </c>
      <c r="AO53" s="329"/>
      <c r="AP53" s="42"/>
    </row>
    <row r="54" spans="1:42">
      <c r="A54" s="380">
        <f t="shared" si="15"/>
        <v>47</v>
      </c>
      <c r="B54" s="555" t="s">
        <v>514</v>
      </c>
      <c r="C54" s="279">
        <v>16180</v>
      </c>
      <c r="D54" s="279">
        <v>650</v>
      </c>
      <c r="E54" s="553" t="s">
        <v>52</v>
      </c>
      <c r="F54" s="567">
        <f t="shared" si="16"/>
        <v>78</v>
      </c>
      <c r="G54" s="572"/>
      <c r="H54" s="549">
        <v>78</v>
      </c>
      <c r="I54" s="273"/>
      <c r="J54" s="279"/>
      <c r="K54" s="363"/>
      <c r="L54" s="363"/>
      <c r="M54" s="364"/>
      <c r="N54" s="343"/>
      <c r="O54" s="343"/>
      <c r="P54" s="365"/>
      <c r="Q54" s="366"/>
      <c r="R54" s="367"/>
      <c r="S54" s="367"/>
      <c r="T54" s="274"/>
      <c r="U54" s="332"/>
      <c r="V54" s="274"/>
      <c r="W54" s="274"/>
      <c r="X54" s="274"/>
      <c r="Y54" s="349"/>
      <c r="Z54" s="287"/>
      <c r="AA54" s="280">
        <f t="shared" si="17"/>
        <v>0</v>
      </c>
      <c r="AB54" s="273">
        <f t="shared" si="18"/>
        <v>78</v>
      </c>
      <c r="AC54" s="341">
        <f t="shared" si="19"/>
        <v>0</v>
      </c>
      <c r="AD54" s="342">
        <f t="shared" si="20"/>
        <v>0</v>
      </c>
      <c r="AE54" s="343">
        <f t="shared" si="21"/>
        <v>0</v>
      </c>
      <c r="AF54" s="344">
        <f t="shared" si="22"/>
        <v>0</v>
      </c>
      <c r="AG54" s="345">
        <f t="shared" si="23"/>
        <v>0</v>
      </c>
      <c r="AH54" s="346">
        <f t="shared" si="24"/>
        <v>0</v>
      </c>
      <c r="AI54" s="346">
        <f t="shared" si="25"/>
        <v>0</v>
      </c>
      <c r="AJ54" s="273">
        <f t="shared" si="26"/>
        <v>0</v>
      </c>
      <c r="AK54" s="347">
        <f t="shared" si="27"/>
        <v>0</v>
      </c>
      <c r="AL54" s="346">
        <f t="shared" si="28"/>
        <v>0</v>
      </c>
      <c r="AM54" s="346">
        <f t="shared" si="29"/>
        <v>0</v>
      </c>
      <c r="AN54" s="348">
        <f t="shared" si="30"/>
        <v>0</v>
      </c>
      <c r="AO54" s="329"/>
      <c r="AP54" s="42"/>
    </row>
    <row r="55" spans="1:42">
      <c r="A55" s="380">
        <f t="shared" si="15"/>
        <v>48</v>
      </c>
      <c r="B55" s="287" t="s">
        <v>301</v>
      </c>
      <c r="C55" s="196">
        <v>68284</v>
      </c>
      <c r="D55" s="207">
        <v>3154</v>
      </c>
      <c r="E55" s="558" t="s">
        <v>11</v>
      </c>
      <c r="F55" s="567">
        <f t="shared" si="16"/>
        <v>77</v>
      </c>
      <c r="G55" s="571">
        <v>47</v>
      </c>
      <c r="H55" s="546"/>
      <c r="I55" s="273"/>
      <c r="J55" s="449">
        <v>30</v>
      </c>
      <c r="K55" s="363"/>
      <c r="L55" s="363"/>
      <c r="M55" s="364"/>
      <c r="N55" s="343"/>
      <c r="O55" s="343"/>
      <c r="P55" s="365"/>
      <c r="Q55" s="366"/>
      <c r="R55" s="367"/>
      <c r="S55" s="367"/>
      <c r="T55" s="274"/>
      <c r="U55" s="332"/>
      <c r="V55" s="274"/>
      <c r="W55" s="274"/>
      <c r="X55" s="274"/>
      <c r="Y55" s="349"/>
      <c r="Z55" s="287"/>
      <c r="AA55" s="280">
        <f t="shared" si="17"/>
        <v>47</v>
      </c>
      <c r="AB55" s="273">
        <f t="shared" si="18"/>
        <v>0</v>
      </c>
      <c r="AC55" s="341">
        <f t="shared" si="19"/>
        <v>30</v>
      </c>
      <c r="AD55" s="342">
        <f t="shared" si="20"/>
        <v>0</v>
      </c>
      <c r="AE55" s="343">
        <f t="shared" si="21"/>
        <v>0</v>
      </c>
      <c r="AF55" s="344">
        <f t="shared" si="22"/>
        <v>0</v>
      </c>
      <c r="AG55" s="345">
        <f t="shared" si="23"/>
        <v>0</v>
      </c>
      <c r="AH55" s="346">
        <f t="shared" si="24"/>
        <v>0</v>
      </c>
      <c r="AI55" s="346">
        <f t="shared" si="25"/>
        <v>0</v>
      </c>
      <c r="AJ55" s="273">
        <f t="shared" si="26"/>
        <v>0</v>
      </c>
      <c r="AK55" s="347">
        <f t="shared" si="27"/>
        <v>0</v>
      </c>
      <c r="AL55" s="346">
        <f t="shared" si="28"/>
        <v>0</v>
      </c>
      <c r="AM55" s="346">
        <f t="shared" si="29"/>
        <v>0</v>
      </c>
      <c r="AN55" s="348">
        <f t="shared" si="30"/>
        <v>0</v>
      </c>
      <c r="AO55" s="329"/>
      <c r="AP55" s="42"/>
    </row>
    <row r="56" spans="1:42">
      <c r="A56" s="380">
        <f t="shared" si="15"/>
        <v>49</v>
      </c>
      <c r="B56" s="555" t="s">
        <v>522</v>
      </c>
      <c r="C56" s="279">
        <v>62077</v>
      </c>
      <c r="D56" s="279" t="s">
        <v>523</v>
      </c>
      <c r="E56" s="553" t="s">
        <v>12</v>
      </c>
      <c r="F56" s="567">
        <f>ROUND(IF(COUNT(AA56:AN56)&lt;=3,SUM(AA56:AN56),SUM(LARGE(AA56:AN56,1),LARGE(AA56:AN56,2),LARGE(AA56:AN56,3))),0)</f>
        <v>77</v>
      </c>
      <c r="G56" s="572"/>
      <c r="H56" s="549">
        <v>77</v>
      </c>
      <c r="I56" s="273"/>
      <c r="J56" s="279"/>
      <c r="K56" s="363"/>
      <c r="L56" s="363"/>
      <c r="M56" s="364"/>
      <c r="N56" s="343"/>
      <c r="O56" s="343"/>
      <c r="P56" s="365"/>
      <c r="Q56" s="366"/>
      <c r="R56" s="367"/>
      <c r="S56" s="367"/>
      <c r="T56" s="274"/>
      <c r="U56" s="332"/>
      <c r="V56" s="274"/>
      <c r="W56" s="274"/>
      <c r="X56" s="274"/>
      <c r="Y56" s="349"/>
      <c r="Z56" s="287"/>
      <c r="AA56" s="280">
        <f t="shared" si="17"/>
        <v>0</v>
      </c>
      <c r="AB56" s="273">
        <f t="shared" si="18"/>
        <v>77</v>
      </c>
      <c r="AC56" s="341">
        <f t="shared" si="19"/>
        <v>0</v>
      </c>
      <c r="AD56" s="342">
        <f t="shared" si="20"/>
        <v>0</v>
      </c>
      <c r="AE56" s="343">
        <f t="shared" si="21"/>
        <v>0</v>
      </c>
      <c r="AF56" s="344">
        <f t="shared" si="22"/>
        <v>0</v>
      </c>
      <c r="AG56" s="345">
        <f t="shared" si="23"/>
        <v>0</v>
      </c>
      <c r="AH56" s="346">
        <f t="shared" si="24"/>
        <v>0</v>
      </c>
      <c r="AI56" s="346">
        <f t="shared" si="25"/>
        <v>0</v>
      </c>
      <c r="AJ56" s="273">
        <f t="shared" si="26"/>
        <v>0</v>
      </c>
      <c r="AK56" s="347">
        <f t="shared" si="27"/>
        <v>0</v>
      </c>
      <c r="AL56" s="346">
        <f t="shared" si="28"/>
        <v>0</v>
      </c>
      <c r="AM56" s="346">
        <f t="shared" si="29"/>
        <v>0</v>
      </c>
      <c r="AN56" s="348">
        <f t="shared" si="30"/>
        <v>0</v>
      </c>
      <c r="AO56" s="329"/>
      <c r="AP56" s="42"/>
    </row>
    <row r="57" spans="1:42">
      <c r="A57" s="380">
        <f t="shared" si="15"/>
        <v>50</v>
      </c>
      <c r="B57" s="287" t="s">
        <v>341</v>
      </c>
      <c r="C57" s="196">
        <v>83402</v>
      </c>
      <c r="D57" s="207" t="s">
        <v>342</v>
      </c>
      <c r="E57" s="558" t="s">
        <v>11</v>
      </c>
      <c r="F57" s="567">
        <f t="shared" ref="F57:F88" si="31">ROUND(IF(COUNT(AA57:AP57)&lt;=3,SUM(AA57:AP57),SUM(LARGE(AA57:AP57,1),LARGE(AA57:AP57,2),LARGE(AA57:AP57,3))),0)</f>
        <v>76</v>
      </c>
      <c r="G57" s="571"/>
      <c r="H57" s="546"/>
      <c r="I57" s="273"/>
      <c r="J57" s="449">
        <v>76</v>
      </c>
      <c r="K57" s="363"/>
      <c r="L57" s="363"/>
      <c r="M57" s="364"/>
      <c r="N57" s="343"/>
      <c r="O57" s="343"/>
      <c r="P57" s="365"/>
      <c r="Q57" s="366"/>
      <c r="R57" s="367"/>
      <c r="S57" s="367"/>
      <c r="T57" s="274"/>
      <c r="U57" s="332"/>
      <c r="V57" s="274"/>
      <c r="W57" s="274"/>
      <c r="X57" s="274"/>
      <c r="Y57" s="349"/>
      <c r="Z57" s="287"/>
      <c r="AA57" s="280">
        <f t="shared" si="17"/>
        <v>0</v>
      </c>
      <c r="AB57" s="273">
        <f t="shared" si="18"/>
        <v>0</v>
      </c>
      <c r="AC57" s="341">
        <f t="shared" si="19"/>
        <v>76</v>
      </c>
      <c r="AD57" s="342">
        <f t="shared" si="20"/>
        <v>0</v>
      </c>
      <c r="AE57" s="343">
        <f t="shared" si="21"/>
        <v>0</v>
      </c>
      <c r="AF57" s="344">
        <f t="shared" si="22"/>
        <v>0</v>
      </c>
      <c r="AG57" s="345">
        <f t="shared" si="23"/>
        <v>0</v>
      </c>
      <c r="AH57" s="346">
        <f t="shared" si="24"/>
        <v>0</v>
      </c>
      <c r="AI57" s="346">
        <f t="shared" si="25"/>
        <v>0</v>
      </c>
      <c r="AJ57" s="273">
        <f t="shared" si="26"/>
        <v>0</v>
      </c>
      <c r="AK57" s="347">
        <f t="shared" si="27"/>
        <v>0</v>
      </c>
      <c r="AL57" s="346">
        <f t="shared" si="28"/>
        <v>0</v>
      </c>
      <c r="AM57" s="346">
        <f t="shared" si="29"/>
        <v>0</v>
      </c>
      <c r="AN57" s="348">
        <f t="shared" si="30"/>
        <v>0</v>
      </c>
      <c r="AO57" s="329"/>
      <c r="AP57" s="42"/>
    </row>
    <row r="58" spans="1:42">
      <c r="A58" s="380">
        <f t="shared" si="15"/>
        <v>51</v>
      </c>
      <c r="B58" s="504" t="s">
        <v>407</v>
      </c>
      <c r="C58" s="390" t="s">
        <v>409</v>
      </c>
      <c r="D58" s="396" t="s">
        <v>408</v>
      </c>
      <c r="E58" s="397" t="s">
        <v>1</v>
      </c>
      <c r="F58" s="567">
        <f t="shared" si="31"/>
        <v>76</v>
      </c>
      <c r="G58" s="571"/>
      <c r="H58" s="546"/>
      <c r="I58" s="273"/>
      <c r="J58" s="196"/>
      <c r="K58" s="452">
        <v>76</v>
      </c>
      <c r="L58" s="363"/>
      <c r="M58" s="364"/>
      <c r="N58" s="343"/>
      <c r="O58" s="343"/>
      <c r="P58" s="365"/>
      <c r="Q58" s="366"/>
      <c r="R58" s="367"/>
      <c r="S58" s="367"/>
      <c r="T58" s="274"/>
      <c r="U58" s="332"/>
      <c r="V58" s="274"/>
      <c r="W58" s="274"/>
      <c r="X58" s="274"/>
      <c r="Y58" s="349"/>
      <c r="Z58" s="287"/>
      <c r="AA58" s="280">
        <f t="shared" si="17"/>
        <v>0</v>
      </c>
      <c r="AB58" s="273">
        <f t="shared" si="18"/>
        <v>0</v>
      </c>
      <c r="AC58" s="341">
        <f t="shared" si="19"/>
        <v>0</v>
      </c>
      <c r="AD58" s="342">
        <f t="shared" si="20"/>
        <v>76</v>
      </c>
      <c r="AE58" s="343">
        <f t="shared" si="21"/>
        <v>0</v>
      </c>
      <c r="AF58" s="344">
        <f t="shared" si="22"/>
        <v>0</v>
      </c>
      <c r="AG58" s="345">
        <f t="shared" si="23"/>
        <v>0</v>
      </c>
      <c r="AH58" s="346">
        <f t="shared" si="24"/>
        <v>0</v>
      </c>
      <c r="AI58" s="346">
        <f t="shared" si="25"/>
        <v>0</v>
      </c>
      <c r="AJ58" s="273">
        <f t="shared" si="26"/>
        <v>0</v>
      </c>
      <c r="AK58" s="347">
        <f t="shared" si="27"/>
        <v>0</v>
      </c>
      <c r="AL58" s="346">
        <f t="shared" si="28"/>
        <v>0</v>
      </c>
      <c r="AM58" s="346">
        <f t="shared" si="29"/>
        <v>0</v>
      </c>
      <c r="AN58" s="348">
        <f t="shared" si="30"/>
        <v>0</v>
      </c>
      <c r="AO58" s="329"/>
      <c r="AP58" s="42"/>
    </row>
    <row r="59" spans="1:42">
      <c r="A59" s="380">
        <f t="shared" si="15"/>
        <v>52</v>
      </c>
      <c r="B59" s="555" t="s">
        <v>521</v>
      </c>
      <c r="C59" s="279">
        <v>16042</v>
      </c>
      <c r="D59" s="279">
        <v>360</v>
      </c>
      <c r="E59" s="553" t="s">
        <v>52</v>
      </c>
      <c r="F59" s="567">
        <f t="shared" si="31"/>
        <v>76</v>
      </c>
      <c r="G59" s="572"/>
      <c r="H59" s="549">
        <v>76</v>
      </c>
      <c r="I59" s="273"/>
      <c r="J59" s="196"/>
      <c r="K59" s="363"/>
      <c r="L59" s="363"/>
      <c r="M59" s="364"/>
      <c r="N59" s="343"/>
      <c r="O59" s="343"/>
      <c r="P59" s="365"/>
      <c r="Q59" s="366"/>
      <c r="R59" s="367"/>
      <c r="S59" s="367"/>
      <c r="T59" s="274"/>
      <c r="U59" s="332"/>
      <c r="V59" s="274"/>
      <c r="W59" s="274"/>
      <c r="X59" s="274"/>
      <c r="Y59" s="349"/>
      <c r="Z59" s="287"/>
      <c r="AA59" s="280">
        <f t="shared" si="17"/>
        <v>0</v>
      </c>
      <c r="AB59" s="273">
        <f t="shared" si="18"/>
        <v>76</v>
      </c>
      <c r="AC59" s="341">
        <f t="shared" si="19"/>
        <v>0</v>
      </c>
      <c r="AD59" s="342">
        <f t="shared" si="20"/>
        <v>0</v>
      </c>
      <c r="AE59" s="343">
        <f t="shared" si="21"/>
        <v>0</v>
      </c>
      <c r="AF59" s="344">
        <f t="shared" si="22"/>
        <v>0</v>
      </c>
      <c r="AG59" s="345">
        <f t="shared" si="23"/>
        <v>0</v>
      </c>
      <c r="AH59" s="346">
        <f t="shared" si="24"/>
        <v>0</v>
      </c>
      <c r="AI59" s="346">
        <f t="shared" si="25"/>
        <v>0</v>
      </c>
      <c r="AJ59" s="273">
        <f t="shared" si="26"/>
        <v>0</v>
      </c>
      <c r="AK59" s="347">
        <f t="shared" si="27"/>
        <v>0</v>
      </c>
      <c r="AL59" s="346">
        <f t="shared" si="28"/>
        <v>0</v>
      </c>
      <c r="AM59" s="346">
        <f t="shared" si="29"/>
        <v>0</v>
      </c>
      <c r="AN59" s="348">
        <f t="shared" si="30"/>
        <v>0</v>
      </c>
      <c r="AO59" s="329"/>
      <c r="AP59" s="42"/>
    </row>
    <row r="60" spans="1:42">
      <c r="A60" s="380">
        <f t="shared" si="15"/>
        <v>53</v>
      </c>
      <c r="B60" s="506" t="s">
        <v>402</v>
      </c>
      <c r="C60" s="394" t="s">
        <v>404</v>
      </c>
      <c r="D60" s="395" t="s">
        <v>403</v>
      </c>
      <c r="E60" s="397" t="s">
        <v>60</v>
      </c>
      <c r="F60" s="567">
        <f t="shared" si="31"/>
        <v>75</v>
      </c>
      <c r="G60" s="571"/>
      <c r="H60" s="546"/>
      <c r="I60" s="273"/>
      <c r="J60" s="196"/>
      <c r="K60" s="452">
        <v>75</v>
      </c>
      <c r="L60" s="363"/>
      <c r="M60" s="364"/>
      <c r="N60" s="343"/>
      <c r="O60" s="343"/>
      <c r="P60" s="365"/>
      <c r="Q60" s="366"/>
      <c r="R60" s="367"/>
      <c r="S60" s="367"/>
      <c r="T60" s="274"/>
      <c r="U60" s="332"/>
      <c r="V60" s="274"/>
      <c r="W60" s="274"/>
      <c r="X60" s="274"/>
      <c r="Y60" s="349"/>
      <c r="Z60" s="287"/>
      <c r="AA60" s="280">
        <f t="shared" si="17"/>
        <v>0</v>
      </c>
      <c r="AB60" s="273">
        <f t="shared" si="18"/>
        <v>0</v>
      </c>
      <c r="AC60" s="341">
        <f t="shared" si="19"/>
        <v>0</v>
      </c>
      <c r="AD60" s="342">
        <f t="shared" si="20"/>
        <v>75</v>
      </c>
      <c r="AE60" s="343">
        <f t="shared" si="21"/>
        <v>0</v>
      </c>
      <c r="AF60" s="344">
        <f t="shared" si="22"/>
        <v>0</v>
      </c>
      <c r="AG60" s="345">
        <f t="shared" si="23"/>
        <v>0</v>
      </c>
      <c r="AH60" s="346">
        <f t="shared" si="24"/>
        <v>0</v>
      </c>
      <c r="AI60" s="346">
        <f t="shared" si="25"/>
        <v>0</v>
      </c>
      <c r="AJ60" s="273">
        <f t="shared" si="26"/>
        <v>0</v>
      </c>
      <c r="AK60" s="347">
        <f t="shared" si="27"/>
        <v>0</v>
      </c>
      <c r="AL60" s="346">
        <f t="shared" si="28"/>
        <v>0</v>
      </c>
      <c r="AM60" s="346">
        <f t="shared" si="29"/>
        <v>0</v>
      </c>
      <c r="AN60" s="348">
        <f t="shared" si="30"/>
        <v>0</v>
      </c>
      <c r="AO60" s="329"/>
      <c r="AP60" s="42"/>
    </row>
    <row r="61" spans="1:42">
      <c r="A61" s="380">
        <f t="shared" si="15"/>
        <v>54</v>
      </c>
      <c r="B61" s="290" t="s">
        <v>118</v>
      </c>
      <c r="C61" s="214">
        <v>83914</v>
      </c>
      <c r="D61" s="224" t="s">
        <v>228</v>
      </c>
      <c r="E61" s="385" t="s">
        <v>11</v>
      </c>
      <c r="F61" s="567">
        <f t="shared" si="31"/>
        <v>74</v>
      </c>
      <c r="G61" s="572">
        <v>74</v>
      </c>
      <c r="H61" s="546"/>
      <c r="I61" s="273"/>
      <c r="J61" s="196"/>
      <c r="K61" s="363"/>
      <c r="L61" s="363"/>
      <c r="M61" s="364"/>
      <c r="N61" s="343"/>
      <c r="O61" s="343"/>
      <c r="P61" s="365"/>
      <c r="Q61" s="366"/>
      <c r="R61" s="367"/>
      <c r="S61" s="367"/>
      <c r="T61" s="274"/>
      <c r="U61" s="332"/>
      <c r="V61" s="274"/>
      <c r="W61" s="274"/>
      <c r="X61" s="274"/>
      <c r="Y61" s="349"/>
      <c r="Z61" s="287"/>
      <c r="AA61" s="280">
        <f t="shared" si="17"/>
        <v>74</v>
      </c>
      <c r="AB61" s="273">
        <f t="shared" si="18"/>
        <v>0</v>
      </c>
      <c r="AC61" s="341">
        <f t="shared" si="19"/>
        <v>0</v>
      </c>
      <c r="AD61" s="342">
        <f t="shared" si="20"/>
        <v>0</v>
      </c>
      <c r="AE61" s="343">
        <f t="shared" si="21"/>
        <v>0</v>
      </c>
      <c r="AF61" s="344">
        <f t="shared" si="22"/>
        <v>0</v>
      </c>
      <c r="AG61" s="345">
        <f t="shared" si="23"/>
        <v>0</v>
      </c>
      <c r="AH61" s="346">
        <f t="shared" si="24"/>
        <v>0</v>
      </c>
      <c r="AI61" s="346">
        <f t="shared" si="25"/>
        <v>0</v>
      </c>
      <c r="AJ61" s="273">
        <f t="shared" si="26"/>
        <v>0</v>
      </c>
      <c r="AK61" s="347">
        <f t="shared" si="27"/>
        <v>0</v>
      </c>
      <c r="AL61" s="346">
        <f t="shared" si="28"/>
        <v>0</v>
      </c>
      <c r="AM61" s="346">
        <f t="shared" si="29"/>
        <v>0</v>
      </c>
      <c r="AN61" s="348">
        <f t="shared" si="30"/>
        <v>0</v>
      </c>
      <c r="AO61" s="329"/>
      <c r="AP61" s="42"/>
    </row>
    <row r="62" spans="1:42">
      <c r="A62" s="380">
        <f t="shared" si="15"/>
        <v>55</v>
      </c>
      <c r="B62" s="503" t="s">
        <v>455</v>
      </c>
      <c r="C62" s="394" t="s">
        <v>457</v>
      </c>
      <c r="D62" s="394" t="s">
        <v>456</v>
      </c>
      <c r="E62" s="397" t="s">
        <v>60</v>
      </c>
      <c r="F62" s="567">
        <f t="shared" si="31"/>
        <v>74</v>
      </c>
      <c r="G62" s="573"/>
      <c r="H62" s="546"/>
      <c r="I62" s="273"/>
      <c r="J62" s="196"/>
      <c r="K62" s="452">
        <v>74</v>
      </c>
      <c r="L62" s="363"/>
      <c r="M62" s="364"/>
      <c r="N62" s="343"/>
      <c r="O62" s="343"/>
      <c r="P62" s="365"/>
      <c r="Q62" s="366"/>
      <c r="R62" s="367"/>
      <c r="S62" s="367"/>
      <c r="T62" s="274"/>
      <c r="U62" s="332"/>
      <c r="V62" s="274"/>
      <c r="W62" s="274"/>
      <c r="X62" s="274"/>
      <c r="Y62" s="349"/>
      <c r="Z62" s="287"/>
      <c r="AA62" s="280">
        <f t="shared" si="17"/>
        <v>0</v>
      </c>
      <c r="AB62" s="273">
        <f t="shared" si="18"/>
        <v>0</v>
      </c>
      <c r="AC62" s="341">
        <f t="shared" si="19"/>
        <v>0</v>
      </c>
      <c r="AD62" s="342">
        <f t="shared" si="20"/>
        <v>74</v>
      </c>
      <c r="AE62" s="343">
        <f t="shared" si="21"/>
        <v>0</v>
      </c>
      <c r="AF62" s="344">
        <f t="shared" si="22"/>
        <v>0</v>
      </c>
      <c r="AG62" s="345">
        <f t="shared" si="23"/>
        <v>0</v>
      </c>
      <c r="AH62" s="346">
        <f t="shared" si="24"/>
        <v>0</v>
      </c>
      <c r="AI62" s="346">
        <f t="shared" si="25"/>
        <v>0</v>
      </c>
      <c r="AJ62" s="273">
        <f t="shared" si="26"/>
        <v>0</v>
      </c>
      <c r="AK62" s="347">
        <f t="shared" si="27"/>
        <v>0</v>
      </c>
      <c r="AL62" s="346">
        <f t="shared" si="28"/>
        <v>0</v>
      </c>
      <c r="AM62" s="346">
        <f t="shared" si="29"/>
        <v>0</v>
      </c>
      <c r="AN62" s="348">
        <f t="shared" si="30"/>
        <v>0</v>
      </c>
      <c r="AO62" s="329"/>
    </row>
    <row r="63" spans="1:42">
      <c r="A63" s="380">
        <f t="shared" si="15"/>
        <v>56</v>
      </c>
      <c r="B63" s="292" t="s">
        <v>81</v>
      </c>
      <c r="C63" s="215">
        <v>68288</v>
      </c>
      <c r="D63" s="257" t="s">
        <v>217</v>
      </c>
      <c r="E63" s="384" t="s">
        <v>11</v>
      </c>
      <c r="F63" s="568">
        <f t="shared" si="31"/>
        <v>72</v>
      </c>
      <c r="G63" s="572">
        <v>72</v>
      </c>
      <c r="H63" s="546"/>
      <c r="I63" s="273"/>
      <c r="J63" s="279"/>
      <c r="K63" s="363"/>
      <c r="L63" s="363"/>
      <c r="M63" s="364"/>
      <c r="N63" s="343"/>
      <c r="O63" s="343"/>
      <c r="P63" s="365"/>
      <c r="Q63" s="366"/>
      <c r="R63" s="367"/>
      <c r="S63" s="367"/>
      <c r="T63" s="274"/>
      <c r="U63" s="332"/>
      <c r="V63" s="274"/>
      <c r="W63" s="274"/>
      <c r="X63" s="274"/>
      <c r="Y63" s="349"/>
      <c r="Z63" s="287"/>
      <c r="AA63" s="280">
        <f t="shared" si="17"/>
        <v>72</v>
      </c>
      <c r="AB63" s="273">
        <f t="shared" si="18"/>
        <v>0</v>
      </c>
      <c r="AC63" s="341">
        <f t="shared" si="19"/>
        <v>0</v>
      </c>
      <c r="AD63" s="342">
        <f t="shared" si="20"/>
        <v>0</v>
      </c>
      <c r="AE63" s="343">
        <f t="shared" si="21"/>
        <v>0</v>
      </c>
      <c r="AF63" s="344">
        <f t="shared" si="22"/>
        <v>0</v>
      </c>
      <c r="AG63" s="345">
        <f t="shared" si="23"/>
        <v>0</v>
      </c>
      <c r="AH63" s="346">
        <f t="shared" si="24"/>
        <v>0</v>
      </c>
      <c r="AI63" s="346">
        <f t="shared" si="25"/>
        <v>0</v>
      </c>
      <c r="AJ63" s="273">
        <f t="shared" si="26"/>
        <v>0</v>
      </c>
      <c r="AK63" s="347">
        <f t="shared" si="27"/>
        <v>0</v>
      </c>
      <c r="AL63" s="346">
        <f t="shared" si="28"/>
        <v>0</v>
      </c>
      <c r="AM63" s="346">
        <f t="shared" si="29"/>
        <v>0</v>
      </c>
      <c r="AN63" s="348">
        <f t="shared" si="30"/>
        <v>0</v>
      </c>
      <c r="AO63" s="329"/>
    </row>
    <row r="64" spans="1:42">
      <c r="A64" s="380">
        <f t="shared" si="15"/>
        <v>57</v>
      </c>
      <c r="B64" s="289" t="s">
        <v>117</v>
      </c>
      <c r="C64" s="213">
        <v>85410</v>
      </c>
      <c r="D64" s="224" t="s">
        <v>207</v>
      </c>
      <c r="E64" s="385" t="s">
        <v>0</v>
      </c>
      <c r="F64" s="567">
        <f t="shared" si="31"/>
        <v>71</v>
      </c>
      <c r="G64" s="572">
        <v>71</v>
      </c>
      <c r="H64" s="546"/>
      <c r="I64" s="273"/>
      <c r="J64" s="279"/>
      <c r="K64" s="363"/>
      <c r="L64" s="363"/>
      <c r="M64" s="364"/>
      <c r="N64" s="343"/>
      <c r="O64" s="343"/>
      <c r="P64" s="365"/>
      <c r="Q64" s="366"/>
      <c r="R64" s="367"/>
      <c r="S64" s="367"/>
      <c r="T64" s="274"/>
      <c r="U64" s="332"/>
      <c r="V64" s="274"/>
      <c r="W64" s="274"/>
      <c r="X64" s="274"/>
      <c r="Y64" s="349"/>
      <c r="Z64" s="287"/>
      <c r="AA64" s="280">
        <f t="shared" si="17"/>
        <v>71</v>
      </c>
      <c r="AB64" s="273">
        <f t="shared" si="18"/>
        <v>0</v>
      </c>
      <c r="AC64" s="341">
        <f t="shared" si="19"/>
        <v>0</v>
      </c>
      <c r="AD64" s="342">
        <f t="shared" si="20"/>
        <v>0</v>
      </c>
      <c r="AE64" s="343">
        <f t="shared" si="21"/>
        <v>0</v>
      </c>
      <c r="AF64" s="344">
        <f t="shared" si="22"/>
        <v>0</v>
      </c>
      <c r="AG64" s="345">
        <f t="shared" si="23"/>
        <v>0</v>
      </c>
      <c r="AH64" s="346">
        <f t="shared" si="24"/>
        <v>0</v>
      </c>
      <c r="AI64" s="346">
        <f t="shared" si="25"/>
        <v>0</v>
      </c>
      <c r="AJ64" s="273">
        <f t="shared" si="26"/>
        <v>0</v>
      </c>
      <c r="AK64" s="347">
        <f t="shared" si="27"/>
        <v>0</v>
      </c>
      <c r="AL64" s="346">
        <f t="shared" si="28"/>
        <v>0</v>
      </c>
      <c r="AM64" s="346">
        <f t="shared" si="29"/>
        <v>0</v>
      </c>
      <c r="AN64" s="348">
        <f t="shared" si="30"/>
        <v>0</v>
      </c>
      <c r="AO64" s="329"/>
    </row>
    <row r="65" spans="1:42">
      <c r="A65" s="380">
        <f t="shared" si="15"/>
        <v>58</v>
      </c>
      <c r="B65" s="505" t="s">
        <v>471</v>
      </c>
      <c r="C65" s="394" t="s">
        <v>496</v>
      </c>
      <c r="D65" s="396" t="s">
        <v>472</v>
      </c>
      <c r="E65" s="397" t="s">
        <v>39</v>
      </c>
      <c r="F65" s="567">
        <f t="shared" si="31"/>
        <v>71</v>
      </c>
      <c r="G65" s="571"/>
      <c r="H65" s="546"/>
      <c r="I65" s="273"/>
      <c r="J65" s="279"/>
      <c r="K65" s="452">
        <v>71</v>
      </c>
      <c r="L65" s="363"/>
      <c r="M65" s="364"/>
      <c r="N65" s="343"/>
      <c r="O65" s="343"/>
      <c r="P65" s="365"/>
      <c r="Q65" s="366"/>
      <c r="R65" s="367"/>
      <c r="S65" s="367"/>
      <c r="T65" s="274"/>
      <c r="U65" s="332"/>
      <c r="V65" s="274"/>
      <c r="W65" s="274"/>
      <c r="X65" s="274"/>
      <c r="Y65" s="349"/>
      <c r="Z65" s="287"/>
      <c r="AA65" s="280">
        <f t="shared" si="17"/>
        <v>0</v>
      </c>
      <c r="AB65" s="273">
        <f t="shared" si="18"/>
        <v>0</v>
      </c>
      <c r="AC65" s="341">
        <f t="shared" si="19"/>
        <v>0</v>
      </c>
      <c r="AD65" s="342">
        <f t="shared" si="20"/>
        <v>71</v>
      </c>
      <c r="AE65" s="343">
        <f t="shared" si="21"/>
        <v>0</v>
      </c>
      <c r="AF65" s="344">
        <f t="shared" si="22"/>
        <v>0</v>
      </c>
      <c r="AG65" s="345">
        <f t="shared" si="23"/>
        <v>0</v>
      </c>
      <c r="AH65" s="346">
        <f t="shared" si="24"/>
        <v>0</v>
      </c>
      <c r="AI65" s="346">
        <f t="shared" si="25"/>
        <v>0</v>
      </c>
      <c r="AJ65" s="273">
        <f t="shared" si="26"/>
        <v>0</v>
      </c>
      <c r="AK65" s="347">
        <f t="shared" si="27"/>
        <v>0</v>
      </c>
      <c r="AL65" s="346">
        <f t="shared" si="28"/>
        <v>0</v>
      </c>
      <c r="AM65" s="346">
        <f t="shared" si="29"/>
        <v>0</v>
      </c>
      <c r="AN65" s="348">
        <f t="shared" si="30"/>
        <v>0</v>
      </c>
      <c r="AO65" s="329"/>
    </row>
    <row r="66" spans="1:42">
      <c r="A66" s="380">
        <f t="shared" si="15"/>
        <v>59</v>
      </c>
      <c r="B66" s="287" t="s">
        <v>322</v>
      </c>
      <c r="C66" s="196">
        <v>68347</v>
      </c>
      <c r="D66" s="207" t="s">
        <v>243</v>
      </c>
      <c r="E66" s="558" t="s">
        <v>11</v>
      </c>
      <c r="F66" s="567">
        <f t="shared" si="31"/>
        <v>71</v>
      </c>
      <c r="G66" s="571">
        <v>15</v>
      </c>
      <c r="H66" s="546"/>
      <c r="I66" s="273"/>
      <c r="J66" s="449">
        <v>56</v>
      </c>
      <c r="K66" s="363"/>
      <c r="L66" s="363"/>
      <c r="M66" s="364"/>
      <c r="N66" s="343"/>
      <c r="O66" s="343"/>
      <c r="P66" s="365"/>
      <c r="Q66" s="366"/>
      <c r="R66" s="367"/>
      <c r="S66" s="367"/>
      <c r="T66" s="274"/>
      <c r="U66" s="332"/>
      <c r="V66" s="274"/>
      <c r="W66" s="274"/>
      <c r="X66" s="274"/>
      <c r="Y66" s="349"/>
      <c r="Z66" s="287"/>
      <c r="AA66" s="275">
        <f t="shared" si="17"/>
        <v>15</v>
      </c>
      <c r="AB66" s="273">
        <f t="shared" si="18"/>
        <v>0</v>
      </c>
      <c r="AC66" s="341">
        <f t="shared" si="19"/>
        <v>56</v>
      </c>
      <c r="AD66" s="342">
        <f t="shared" si="20"/>
        <v>0</v>
      </c>
      <c r="AE66" s="343">
        <f t="shared" si="21"/>
        <v>0</v>
      </c>
      <c r="AF66" s="344">
        <f t="shared" si="22"/>
        <v>0</v>
      </c>
      <c r="AG66" s="345">
        <f t="shared" si="23"/>
        <v>0</v>
      </c>
      <c r="AH66" s="346">
        <f t="shared" si="24"/>
        <v>0</v>
      </c>
      <c r="AI66" s="346">
        <f t="shared" si="25"/>
        <v>0</v>
      </c>
      <c r="AJ66" s="273">
        <f t="shared" si="26"/>
        <v>0</v>
      </c>
      <c r="AK66" s="347">
        <f t="shared" si="27"/>
        <v>0</v>
      </c>
      <c r="AL66" s="346">
        <f t="shared" si="28"/>
        <v>0</v>
      </c>
      <c r="AM66" s="346">
        <f t="shared" si="29"/>
        <v>0</v>
      </c>
      <c r="AN66" s="348">
        <f t="shared" si="30"/>
        <v>0</v>
      </c>
      <c r="AO66" s="329"/>
      <c r="AP66" s="42"/>
    </row>
    <row r="67" spans="1:42">
      <c r="A67" s="380">
        <f t="shared" si="15"/>
        <v>60</v>
      </c>
      <c r="B67" s="287" t="s">
        <v>310</v>
      </c>
      <c r="C67" s="196">
        <v>68286</v>
      </c>
      <c r="D67" s="207">
        <v>3156</v>
      </c>
      <c r="E67" s="558" t="s">
        <v>11</v>
      </c>
      <c r="F67" s="567">
        <f t="shared" si="31"/>
        <v>71</v>
      </c>
      <c r="G67" s="573"/>
      <c r="H67" s="546"/>
      <c r="I67" s="273"/>
      <c r="J67" s="449">
        <v>71</v>
      </c>
      <c r="K67" s="363"/>
      <c r="L67" s="363"/>
      <c r="M67" s="364"/>
      <c r="N67" s="343"/>
      <c r="O67" s="343"/>
      <c r="P67" s="365"/>
      <c r="Q67" s="366"/>
      <c r="R67" s="367"/>
      <c r="S67" s="367"/>
      <c r="T67" s="274"/>
      <c r="U67" s="332"/>
      <c r="V67" s="274"/>
      <c r="W67" s="274"/>
      <c r="X67" s="274"/>
      <c r="Y67" s="349"/>
      <c r="Z67" s="287"/>
      <c r="AA67" s="275">
        <f t="shared" si="17"/>
        <v>0</v>
      </c>
      <c r="AB67" s="273">
        <f t="shared" si="18"/>
        <v>0</v>
      </c>
      <c r="AC67" s="341">
        <f t="shared" si="19"/>
        <v>71</v>
      </c>
      <c r="AD67" s="342">
        <f t="shared" si="20"/>
        <v>0</v>
      </c>
      <c r="AE67" s="343">
        <f t="shared" si="21"/>
        <v>0</v>
      </c>
      <c r="AF67" s="344">
        <f t="shared" si="22"/>
        <v>0</v>
      </c>
      <c r="AG67" s="345">
        <f t="shared" si="23"/>
        <v>0</v>
      </c>
      <c r="AH67" s="346">
        <f t="shared" si="24"/>
        <v>0</v>
      </c>
      <c r="AI67" s="346">
        <f t="shared" si="25"/>
        <v>0</v>
      </c>
      <c r="AJ67" s="273">
        <f t="shared" si="26"/>
        <v>0</v>
      </c>
      <c r="AK67" s="347">
        <f t="shared" si="27"/>
        <v>0</v>
      </c>
      <c r="AL67" s="346">
        <f t="shared" si="28"/>
        <v>0</v>
      </c>
      <c r="AM67" s="346">
        <f t="shared" si="29"/>
        <v>0</v>
      </c>
      <c r="AN67" s="348">
        <f t="shared" si="30"/>
        <v>0</v>
      </c>
      <c r="AO67" s="329"/>
      <c r="AP67" s="42"/>
    </row>
    <row r="68" spans="1:42">
      <c r="A68" s="380">
        <f t="shared" si="15"/>
        <v>61</v>
      </c>
      <c r="B68" s="503" t="s">
        <v>497</v>
      </c>
      <c r="C68" s="394" t="s">
        <v>361</v>
      </c>
      <c r="D68" s="394" t="s">
        <v>498</v>
      </c>
      <c r="E68" s="397" t="s">
        <v>10</v>
      </c>
      <c r="F68" s="567">
        <f t="shared" si="31"/>
        <v>71</v>
      </c>
      <c r="G68" s="571"/>
      <c r="H68" s="546"/>
      <c r="I68" s="273"/>
      <c r="J68" s="279"/>
      <c r="K68" s="452">
        <v>71</v>
      </c>
      <c r="L68" s="363"/>
      <c r="M68" s="364"/>
      <c r="N68" s="343"/>
      <c r="O68" s="343"/>
      <c r="P68" s="365"/>
      <c r="Q68" s="366"/>
      <c r="R68" s="367"/>
      <c r="S68" s="367"/>
      <c r="T68" s="274"/>
      <c r="U68" s="332"/>
      <c r="V68" s="274"/>
      <c r="W68" s="274"/>
      <c r="X68" s="274"/>
      <c r="Y68" s="349"/>
      <c r="Z68" s="287"/>
      <c r="AA68" s="275">
        <f t="shared" si="17"/>
        <v>0</v>
      </c>
      <c r="AB68" s="273">
        <f t="shared" si="18"/>
        <v>0</v>
      </c>
      <c r="AC68" s="341">
        <f t="shared" si="19"/>
        <v>0</v>
      </c>
      <c r="AD68" s="342">
        <f t="shared" si="20"/>
        <v>71</v>
      </c>
      <c r="AE68" s="343">
        <f t="shared" si="21"/>
        <v>0</v>
      </c>
      <c r="AF68" s="344">
        <f t="shared" si="22"/>
        <v>0</v>
      </c>
      <c r="AG68" s="345">
        <f t="shared" si="23"/>
        <v>0</v>
      </c>
      <c r="AH68" s="346">
        <f t="shared" si="24"/>
        <v>0</v>
      </c>
      <c r="AI68" s="346">
        <f t="shared" si="25"/>
        <v>0</v>
      </c>
      <c r="AJ68" s="273">
        <f t="shared" si="26"/>
        <v>0</v>
      </c>
      <c r="AK68" s="347">
        <f t="shared" si="27"/>
        <v>0</v>
      </c>
      <c r="AL68" s="346">
        <f t="shared" si="28"/>
        <v>0</v>
      </c>
      <c r="AM68" s="346">
        <f t="shared" si="29"/>
        <v>0</v>
      </c>
      <c r="AN68" s="348">
        <f t="shared" si="30"/>
        <v>0</v>
      </c>
      <c r="AO68" s="329"/>
      <c r="AP68" s="42"/>
    </row>
    <row r="69" spans="1:42">
      <c r="A69" s="380">
        <f t="shared" si="15"/>
        <v>62</v>
      </c>
      <c r="B69" s="289" t="s">
        <v>193</v>
      </c>
      <c r="C69" s="213">
        <v>23450</v>
      </c>
      <c r="D69" s="224" t="s">
        <v>194</v>
      </c>
      <c r="E69" s="385" t="s">
        <v>11</v>
      </c>
      <c r="F69" s="567">
        <f t="shared" si="31"/>
        <v>71</v>
      </c>
      <c r="G69" s="572">
        <v>71</v>
      </c>
      <c r="H69" s="546"/>
      <c r="I69" s="273"/>
      <c r="J69" s="196"/>
      <c r="K69" s="363"/>
      <c r="L69" s="363"/>
      <c r="M69" s="364"/>
      <c r="N69" s="343"/>
      <c r="O69" s="343"/>
      <c r="P69" s="365"/>
      <c r="Q69" s="366"/>
      <c r="R69" s="367"/>
      <c r="S69" s="367"/>
      <c r="T69" s="274"/>
      <c r="U69" s="332"/>
      <c r="V69" s="274"/>
      <c r="W69" s="274"/>
      <c r="X69" s="274"/>
      <c r="Y69" s="349"/>
      <c r="Z69" s="287"/>
      <c r="AA69" s="275">
        <f t="shared" si="17"/>
        <v>71</v>
      </c>
      <c r="AB69" s="273">
        <f t="shared" si="18"/>
        <v>0</v>
      </c>
      <c r="AC69" s="341">
        <f t="shared" si="19"/>
        <v>0</v>
      </c>
      <c r="AD69" s="342">
        <f t="shared" si="20"/>
        <v>0</v>
      </c>
      <c r="AE69" s="343">
        <f t="shared" si="21"/>
        <v>0</v>
      </c>
      <c r="AF69" s="344">
        <f t="shared" si="22"/>
        <v>0</v>
      </c>
      <c r="AG69" s="345">
        <f t="shared" si="23"/>
        <v>0</v>
      </c>
      <c r="AH69" s="346">
        <f t="shared" si="24"/>
        <v>0</v>
      </c>
      <c r="AI69" s="346">
        <f t="shared" si="25"/>
        <v>0</v>
      </c>
      <c r="AJ69" s="273">
        <f t="shared" si="26"/>
        <v>0</v>
      </c>
      <c r="AK69" s="347">
        <f t="shared" si="27"/>
        <v>0</v>
      </c>
      <c r="AL69" s="346">
        <f t="shared" si="28"/>
        <v>0</v>
      </c>
      <c r="AM69" s="346">
        <f t="shared" si="29"/>
        <v>0</v>
      </c>
      <c r="AN69" s="348">
        <f t="shared" si="30"/>
        <v>0</v>
      </c>
      <c r="AO69" s="329"/>
      <c r="AP69" s="42"/>
    </row>
    <row r="70" spans="1:42">
      <c r="A70" s="380">
        <f t="shared" si="15"/>
        <v>63</v>
      </c>
      <c r="B70" s="290" t="s">
        <v>241</v>
      </c>
      <c r="C70" s="214">
        <v>93337</v>
      </c>
      <c r="D70" s="253" t="s">
        <v>242</v>
      </c>
      <c r="E70" s="386" t="s">
        <v>11</v>
      </c>
      <c r="F70" s="567">
        <f t="shared" si="31"/>
        <v>70</v>
      </c>
      <c r="G70" s="572">
        <v>70</v>
      </c>
      <c r="H70" s="546"/>
      <c r="I70" s="273"/>
      <c r="J70" s="196"/>
      <c r="K70" s="363"/>
      <c r="L70" s="363"/>
      <c r="M70" s="364"/>
      <c r="N70" s="343"/>
      <c r="O70" s="343"/>
      <c r="P70" s="365"/>
      <c r="Q70" s="366"/>
      <c r="R70" s="367"/>
      <c r="S70" s="367"/>
      <c r="T70" s="274"/>
      <c r="U70" s="332"/>
      <c r="V70" s="274"/>
      <c r="W70" s="274"/>
      <c r="X70" s="274"/>
      <c r="Y70" s="349"/>
      <c r="Z70" s="287"/>
      <c r="AA70" s="275">
        <f t="shared" si="17"/>
        <v>70</v>
      </c>
      <c r="AB70" s="273">
        <f t="shared" si="18"/>
        <v>0</v>
      </c>
      <c r="AC70" s="341">
        <f t="shared" si="19"/>
        <v>0</v>
      </c>
      <c r="AD70" s="342">
        <f t="shared" si="20"/>
        <v>0</v>
      </c>
      <c r="AE70" s="343">
        <f t="shared" si="21"/>
        <v>0</v>
      </c>
      <c r="AF70" s="344">
        <f t="shared" si="22"/>
        <v>0</v>
      </c>
      <c r="AG70" s="345">
        <f t="shared" si="23"/>
        <v>0</v>
      </c>
      <c r="AH70" s="346">
        <f t="shared" si="24"/>
        <v>0</v>
      </c>
      <c r="AI70" s="346">
        <f t="shared" si="25"/>
        <v>0</v>
      </c>
      <c r="AJ70" s="273">
        <f t="shared" si="26"/>
        <v>0</v>
      </c>
      <c r="AK70" s="347">
        <f t="shared" si="27"/>
        <v>0</v>
      </c>
      <c r="AL70" s="346">
        <f t="shared" si="28"/>
        <v>0</v>
      </c>
      <c r="AM70" s="346">
        <f t="shared" si="29"/>
        <v>0</v>
      </c>
      <c r="AN70" s="348">
        <f t="shared" si="30"/>
        <v>0</v>
      </c>
      <c r="AO70" s="329"/>
      <c r="AP70" s="42"/>
    </row>
    <row r="71" spans="1:42">
      <c r="A71" s="380">
        <f t="shared" si="15"/>
        <v>64</v>
      </c>
      <c r="B71" s="290" t="s">
        <v>195</v>
      </c>
      <c r="C71" s="214">
        <v>85522</v>
      </c>
      <c r="D71" s="253" t="s">
        <v>196</v>
      </c>
      <c r="E71" s="385" t="s">
        <v>13</v>
      </c>
      <c r="F71" s="567">
        <f t="shared" si="31"/>
        <v>70</v>
      </c>
      <c r="G71" s="572">
        <v>70</v>
      </c>
      <c r="H71" s="546"/>
      <c r="I71" s="273"/>
      <c r="J71" s="196"/>
      <c r="K71" s="363"/>
      <c r="L71" s="363"/>
      <c r="M71" s="364"/>
      <c r="N71" s="343"/>
      <c r="O71" s="343"/>
      <c r="P71" s="365"/>
      <c r="Q71" s="366"/>
      <c r="R71" s="367"/>
      <c r="S71" s="367"/>
      <c r="T71" s="274"/>
      <c r="U71" s="332"/>
      <c r="V71" s="274"/>
      <c r="W71" s="274"/>
      <c r="X71" s="274"/>
      <c r="Y71" s="349"/>
      <c r="Z71" s="287"/>
      <c r="AA71" s="275">
        <f t="shared" si="17"/>
        <v>70</v>
      </c>
      <c r="AB71" s="273">
        <f t="shared" si="18"/>
        <v>0</v>
      </c>
      <c r="AC71" s="341">
        <f t="shared" si="19"/>
        <v>0</v>
      </c>
      <c r="AD71" s="342">
        <f t="shared" si="20"/>
        <v>0</v>
      </c>
      <c r="AE71" s="343">
        <f t="shared" si="21"/>
        <v>0</v>
      </c>
      <c r="AF71" s="344">
        <f t="shared" si="22"/>
        <v>0</v>
      </c>
      <c r="AG71" s="345">
        <f t="shared" si="23"/>
        <v>0</v>
      </c>
      <c r="AH71" s="346">
        <f t="shared" si="24"/>
        <v>0</v>
      </c>
      <c r="AI71" s="346">
        <f t="shared" si="25"/>
        <v>0</v>
      </c>
      <c r="AJ71" s="273">
        <f t="shared" si="26"/>
        <v>0</v>
      </c>
      <c r="AK71" s="347">
        <f t="shared" si="27"/>
        <v>0</v>
      </c>
      <c r="AL71" s="346">
        <f t="shared" si="28"/>
        <v>0</v>
      </c>
      <c r="AM71" s="346">
        <f t="shared" si="29"/>
        <v>0</v>
      </c>
      <c r="AN71" s="348">
        <f t="shared" si="30"/>
        <v>0</v>
      </c>
      <c r="AO71" s="329"/>
      <c r="AP71" s="42"/>
    </row>
    <row r="72" spans="1:42">
      <c r="A72" s="380">
        <f t="shared" si="15"/>
        <v>65</v>
      </c>
      <c r="B72" s="290" t="s">
        <v>199</v>
      </c>
      <c r="C72" s="214">
        <v>75348</v>
      </c>
      <c r="D72" s="224" t="s">
        <v>200</v>
      </c>
      <c r="E72" s="384" t="s">
        <v>13</v>
      </c>
      <c r="F72" s="567">
        <f t="shared" si="31"/>
        <v>70</v>
      </c>
      <c r="G72" s="572">
        <v>70</v>
      </c>
      <c r="H72" s="546"/>
      <c r="I72" s="273"/>
      <c r="J72" s="279"/>
      <c r="K72" s="363"/>
      <c r="L72" s="363"/>
      <c r="M72" s="364"/>
      <c r="N72" s="343"/>
      <c r="O72" s="343"/>
      <c r="P72" s="365"/>
      <c r="Q72" s="366"/>
      <c r="R72" s="367"/>
      <c r="S72" s="367"/>
      <c r="T72" s="274"/>
      <c r="U72" s="332"/>
      <c r="V72" s="274"/>
      <c r="W72" s="274"/>
      <c r="X72" s="274"/>
      <c r="Y72" s="349"/>
      <c r="Z72" s="287"/>
      <c r="AA72" s="275">
        <f t="shared" ref="AA72:AA103" si="32">G72</f>
        <v>70</v>
      </c>
      <c r="AB72" s="273">
        <f t="shared" ref="AB72:AB103" si="33">MAX(H72,I72)</f>
        <v>0</v>
      </c>
      <c r="AC72" s="341">
        <f t="shared" ref="AC72:AC103" si="34">J72</f>
        <v>0</v>
      </c>
      <c r="AD72" s="342">
        <f t="shared" ref="AD72:AD103" si="35">MAX(K72,L72)</f>
        <v>0</v>
      </c>
      <c r="AE72" s="343">
        <f t="shared" ref="AE72:AE103" si="36">M72</f>
        <v>0</v>
      </c>
      <c r="AF72" s="344">
        <f t="shared" ref="AF72:AF103" si="37">MAX(N72,O72)</f>
        <v>0</v>
      </c>
      <c r="AG72" s="345">
        <f t="shared" ref="AG72:AG103" si="38">MAX(P72,Q72)</f>
        <v>0</v>
      </c>
      <c r="AH72" s="346">
        <f t="shared" ref="AH72:AH103" si="39">MAX(R72,S72)</f>
        <v>0</v>
      </c>
      <c r="AI72" s="346">
        <f t="shared" ref="AI72:AI103" si="40">T72</f>
        <v>0</v>
      </c>
      <c r="AJ72" s="273">
        <f t="shared" ref="AJ72:AJ103" si="41">U72</f>
        <v>0</v>
      </c>
      <c r="AK72" s="347">
        <f t="shared" ref="AK72:AK103" si="42">V72</f>
        <v>0</v>
      </c>
      <c r="AL72" s="346">
        <f t="shared" ref="AL72:AL103" si="43">W72</f>
        <v>0</v>
      </c>
      <c r="AM72" s="346">
        <f t="shared" ref="AM72:AM103" si="44">X72</f>
        <v>0</v>
      </c>
      <c r="AN72" s="348">
        <f t="shared" ref="AN72:AN103" si="45">Y72</f>
        <v>0</v>
      </c>
      <c r="AO72" s="329"/>
      <c r="AP72" s="42"/>
    </row>
    <row r="73" spans="1:42">
      <c r="A73" s="380">
        <f t="shared" si="15"/>
        <v>66</v>
      </c>
      <c r="B73" s="297" t="s">
        <v>114</v>
      </c>
      <c r="C73" s="214">
        <v>68282</v>
      </c>
      <c r="D73" s="253" t="s">
        <v>115</v>
      </c>
      <c r="E73" s="385" t="s">
        <v>11</v>
      </c>
      <c r="F73" s="567">
        <f t="shared" si="31"/>
        <v>70</v>
      </c>
      <c r="G73" s="572">
        <v>70</v>
      </c>
      <c r="H73" s="546"/>
      <c r="I73" s="273"/>
      <c r="J73" s="196"/>
      <c r="K73" s="363"/>
      <c r="L73" s="363"/>
      <c r="M73" s="364"/>
      <c r="N73" s="343"/>
      <c r="O73" s="343"/>
      <c r="P73" s="365"/>
      <c r="Q73" s="366"/>
      <c r="R73" s="367"/>
      <c r="S73" s="367"/>
      <c r="T73" s="274"/>
      <c r="U73" s="332"/>
      <c r="V73" s="274"/>
      <c r="W73" s="274"/>
      <c r="X73" s="274"/>
      <c r="Y73" s="349"/>
      <c r="Z73" s="287"/>
      <c r="AA73" s="275">
        <f t="shared" si="32"/>
        <v>70</v>
      </c>
      <c r="AB73" s="273">
        <f t="shared" si="33"/>
        <v>0</v>
      </c>
      <c r="AC73" s="341">
        <f t="shared" si="34"/>
        <v>0</v>
      </c>
      <c r="AD73" s="342">
        <f t="shared" si="35"/>
        <v>0</v>
      </c>
      <c r="AE73" s="343">
        <f t="shared" si="36"/>
        <v>0</v>
      </c>
      <c r="AF73" s="344">
        <f t="shared" si="37"/>
        <v>0</v>
      </c>
      <c r="AG73" s="345">
        <f t="shared" si="38"/>
        <v>0</v>
      </c>
      <c r="AH73" s="346">
        <f t="shared" si="39"/>
        <v>0</v>
      </c>
      <c r="AI73" s="346">
        <f t="shared" si="40"/>
        <v>0</v>
      </c>
      <c r="AJ73" s="273">
        <f t="shared" si="41"/>
        <v>0</v>
      </c>
      <c r="AK73" s="347">
        <f t="shared" si="42"/>
        <v>0</v>
      </c>
      <c r="AL73" s="346">
        <f t="shared" si="43"/>
        <v>0</v>
      </c>
      <c r="AM73" s="346">
        <f t="shared" si="44"/>
        <v>0</v>
      </c>
      <c r="AN73" s="348">
        <f t="shared" si="45"/>
        <v>0</v>
      </c>
      <c r="AO73" s="329"/>
      <c r="AP73" s="42"/>
    </row>
    <row r="74" spans="1:42">
      <c r="A74" s="380">
        <f t="shared" si="15"/>
        <v>67</v>
      </c>
      <c r="B74" s="503" t="s">
        <v>385</v>
      </c>
      <c r="C74" s="394" t="s">
        <v>499</v>
      </c>
      <c r="D74" s="394" t="s">
        <v>386</v>
      </c>
      <c r="E74" s="397" t="s">
        <v>60</v>
      </c>
      <c r="F74" s="567">
        <f t="shared" si="31"/>
        <v>69</v>
      </c>
      <c r="G74" s="571"/>
      <c r="H74" s="546"/>
      <c r="I74" s="273"/>
      <c r="J74" s="279"/>
      <c r="K74" s="452">
        <v>69</v>
      </c>
      <c r="L74" s="363"/>
      <c r="M74" s="364"/>
      <c r="N74" s="343"/>
      <c r="O74" s="343"/>
      <c r="P74" s="365"/>
      <c r="Q74" s="366"/>
      <c r="R74" s="367"/>
      <c r="S74" s="367"/>
      <c r="T74" s="274"/>
      <c r="U74" s="332"/>
      <c r="V74" s="274"/>
      <c r="W74" s="274"/>
      <c r="X74" s="274"/>
      <c r="Y74" s="349"/>
      <c r="Z74" s="287"/>
      <c r="AA74" s="275">
        <f t="shared" si="32"/>
        <v>0</v>
      </c>
      <c r="AB74" s="273">
        <f t="shared" si="33"/>
        <v>0</v>
      </c>
      <c r="AC74" s="341">
        <f t="shared" si="34"/>
        <v>0</v>
      </c>
      <c r="AD74" s="342">
        <f t="shared" si="35"/>
        <v>69</v>
      </c>
      <c r="AE74" s="343">
        <f t="shared" si="36"/>
        <v>0</v>
      </c>
      <c r="AF74" s="344">
        <f t="shared" si="37"/>
        <v>0</v>
      </c>
      <c r="AG74" s="345">
        <f t="shared" si="38"/>
        <v>0</v>
      </c>
      <c r="AH74" s="346">
        <f t="shared" si="39"/>
        <v>0</v>
      </c>
      <c r="AI74" s="346">
        <f t="shared" si="40"/>
        <v>0</v>
      </c>
      <c r="AJ74" s="273">
        <f t="shared" si="41"/>
        <v>0</v>
      </c>
      <c r="AK74" s="347">
        <f t="shared" si="42"/>
        <v>0</v>
      </c>
      <c r="AL74" s="346">
        <f t="shared" si="43"/>
        <v>0</v>
      </c>
      <c r="AM74" s="346">
        <f t="shared" si="44"/>
        <v>0</v>
      </c>
      <c r="AN74" s="348">
        <f t="shared" si="45"/>
        <v>0</v>
      </c>
      <c r="AO74" s="329"/>
      <c r="AP74" s="42"/>
    </row>
    <row r="75" spans="1:42">
      <c r="A75" s="380">
        <f t="shared" ref="A75:A139" si="46">1+A74</f>
        <v>68</v>
      </c>
      <c r="B75" s="292" t="s">
        <v>94</v>
      </c>
      <c r="C75" s="215">
        <v>68351</v>
      </c>
      <c r="D75" s="257" t="s">
        <v>95</v>
      </c>
      <c r="E75" s="387" t="s">
        <v>11</v>
      </c>
      <c r="F75" s="567">
        <f t="shared" si="31"/>
        <v>67</v>
      </c>
      <c r="G75" s="572">
        <v>67</v>
      </c>
      <c r="H75" s="546"/>
      <c r="I75" s="273"/>
      <c r="J75" s="196"/>
      <c r="K75" s="363"/>
      <c r="L75" s="363"/>
      <c r="M75" s="364"/>
      <c r="N75" s="343"/>
      <c r="O75" s="343"/>
      <c r="P75" s="365"/>
      <c r="Q75" s="366"/>
      <c r="R75" s="367"/>
      <c r="S75" s="367"/>
      <c r="T75" s="274"/>
      <c r="U75" s="332"/>
      <c r="V75" s="274"/>
      <c r="W75" s="274"/>
      <c r="X75" s="274"/>
      <c r="Y75" s="349"/>
      <c r="Z75" s="287"/>
      <c r="AA75" s="275">
        <f t="shared" si="32"/>
        <v>67</v>
      </c>
      <c r="AB75" s="273">
        <f t="shared" si="33"/>
        <v>0</v>
      </c>
      <c r="AC75" s="341">
        <f t="shared" si="34"/>
        <v>0</v>
      </c>
      <c r="AD75" s="342">
        <f t="shared" si="35"/>
        <v>0</v>
      </c>
      <c r="AE75" s="343">
        <f t="shared" si="36"/>
        <v>0</v>
      </c>
      <c r="AF75" s="344">
        <f t="shared" si="37"/>
        <v>0</v>
      </c>
      <c r="AG75" s="345">
        <f t="shared" si="38"/>
        <v>0</v>
      </c>
      <c r="AH75" s="346">
        <f t="shared" si="39"/>
        <v>0</v>
      </c>
      <c r="AI75" s="346">
        <f t="shared" si="40"/>
        <v>0</v>
      </c>
      <c r="AJ75" s="273">
        <f t="shared" si="41"/>
        <v>0</v>
      </c>
      <c r="AK75" s="347">
        <f t="shared" si="42"/>
        <v>0</v>
      </c>
      <c r="AL75" s="346">
        <f t="shared" si="43"/>
        <v>0</v>
      </c>
      <c r="AM75" s="346">
        <f t="shared" si="44"/>
        <v>0</v>
      </c>
      <c r="AN75" s="348">
        <f t="shared" si="45"/>
        <v>0</v>
      </c>
      <c r="AO75" s="329"/>
      <c r="AP75" s="42"/>
    </row>
    <row r="76" spans="1:42">
      <c r="A76" s="380">
        <f t="shared" si="46"/>
        <v>69</v>
      </c>
      <c r="B76" s="291" t="s">
        <v>215</v>
      </c>
      <c r="C76" s="214">
        <v>93336</v>
      </c>
      <c r="D76" s="258" t="s">
        <v>216</v>
      </c>
      <c r="E76" s="384" t="s">
        <v>11</v>
      </c>
      <c r="F76" s="567">
        <f t="shared" si="31"/>
        <v>66</v>
      </c>
      <c r="G76" s="572">
        <v>66</v>
      </c>
      <c r="H76" s="546"/>
      <c r="I76" s="273"/>
      <c r="J76" s="196"/>
      <c r="K76" s="363"/>
      <c r="L76" s="363"/>
      <c r="M76" s="364"/>
      <c r="N76" s="343"/>
      <c r="O76" s="343"/>
      <c r="P76" s="365"/>
      <c r="Q76" s="366"/>
      <c r="R76" s="367"/>
      <c r="S76" s="367"/>
      <c r="T76" s="274"/>
      <c r="U76" s="332"/>
      <c r="V76" s="274"/>
      <c r="W76" s="274"/>
      <c r="X76" s="274"/>
      <c r="Y76" s="349"/>
      <c r="Z76" s="287"/>
      <c r="AA76" s="275">
        <f t="shared" si="32"/>
        <v>66</v>
      </c>
      <c r="AB76" s="273">
        <f t="shared" si="33"/>
        <v>0</v>
      </c>
      <c r="AC76" s="341">
        <f t="shared" si="34"/>
        <v>0</v>
      </c>
      <c r="AD76" s="342">
        <f t="shared" si="35"/>
        <v>0</v>
      </c>
      <c r="AE76" s="343">
        <f t="shared" si="36"/>
        <v>0</v>
      </c>
      <c r="AF76" s="344">
        <f t="shared" si="37"/>
        <v>0</v>
      </c>
      <c r="AG76" s="345">
        <f t="shared" si="38"/>
        <v>0</v>
      </c>
      <c r="AH76" s="346">
        <f t="shared" si="39"/>
        <v>0</v>
      </c>
      <c r="AI76" s="346">
        <f t="shared" si="40"/>
        <v>0</v>
      </c>
      <c r="AJ76" s="273">
        <f t="shared" si="41"/>
        <v>0</v>
      </c>
      <c r="AK76" s="347">
        <f t="shared" si="42"/>
        <v>0</v>
      </c>
      <c r="AL76" s="346">
        <f t="shared" si="43"/>
        <v>0</v>
      </c>
      <c r="AM76" s="346">
        <f t="shared" si="44"/>
        <v>0</v>
      </c>
      <c r="AN76" s="348">
        <f t="shared" si="45"/>
        <v>0</v>
      </c>
      <c r="AO76" s="329"/>
      <c r="AP76" s="42"/>
    </row>
    <row r="77" spans="1:42">
      <c r="A77" s="380">
        <f t="shared" si="46"/>
        <v>70</v>
      </c>
      <c r="B77" s="555" t="s">
        <v>519</v>
      </c>
      <c r="C77" s="279">
        <v>72017</v>
      </c>
      <c r="D77" s="279">
        <v>2524</v>
      </c>
      <c r="E77" s="553" t="s">
        <v>52</v>
      </c>
      <c r="F77" s="567">
        <f t="shared" si="31"/>
        <v>64</v>
      </c>
      <c r="G77" s="572"/>
      <c r="H77" s="549">
        <v>64</v>
      </c>
      <c r="I77" s="273"/>
      <c r="J77" s="279"/>
      <c r="K77" s="363"/>
      <c r="L77" s="363"/>
      <c r="M77" s="364"/>
      <c r="N77" s="343"/>
      <c r="O77" s="343"/>
      <c r="P77" s="365"/>
      <c r="Q77" s="366"/>
      <c r="R77" s="367"/>
      <c r="S77" s="367"/>
      <c r="T77" s="274"/>
      <c r="U77" s="332"/>
      <c r="V77" s="274"/>
      <c r="W77" s="274"/>
      <c r="X77" s="274"/>
      <c r="Y77" s="349"/>
      <c r="Z77" s="287"/>
      <c r="AA77" s="275">
        <f t="shared" si="32"/>
        <v>0</v>
      </c>
      <c r="AB77" s="273">
        <f t="shared" si="33"/>
        <v>64</v>
      </c>
      <c r="AC77" s="341">
        <f t="shared" si="34"/>
        <v>0</v>
      </c>
      <c r="AD77" s="342">
        <f t="shared" si="35"/>
        <v>0</v>
      </c>
      <c r="AE77" s="343">
        <f t="shared" si="36"/>
        <v>0</v>
      </c>
      <c r="AF77" s="344">
        <f t="shared" si="37"/>
        <v>0</v>
      </c>
      <c r="AG77" s="345">
        <f t="shared" si="38"/>
        <v>0</v>
      </c>
      <c r="AH77" s="346">
        <f t="shared" si="39"/>
        <v>0</v>
      </c>
      <c r="AI77" s="346">
        <f t="shared" si="40"/>
        <v>0</v>
      </c>
      <c r="AJ77" s="273">
        <f t="shared" si="41"/>
        <v>0</v>
      </c>
      <c r="AK77" s="347">
        <f t="shared" si="42"/>
        <v>0</v>
      </c>
      <c r="AL77" s="346">
        <f t="shared" si="43"/>
        <v>0</v>
      </c>
      <c r="AM77" s="346">
        <f t="shared" si="44"/>
        <v>0</v>
      </c>
      <c r="AN77" s="348">
        <f t="shared" si="45"/>
        <v>0</v>
      </c>
      <c r="AO77" s="329"/>
      <c r="AP77" s="42"/>
    </row>
    <row r="78" spans="1:42">
      <c r="A78" s="380">
        <f t="shared" si="46"/>
        <v>71</v>
      </c>
      <c r="B78" s="289" t="s">
        <v>125</v>
      </c>
      <c r="C78" s="213">
        <v>27155</v>
      </c>
      <c r="D78" s="224" t="s">
        <v>79</v>
      </c>
      <c r="E78" s="385" t="s">
        <v>68</v>
      </c>
      <c r="F78" s="567">
        <f t="shared" si="31"/>
        <v>64</v>
      </c>
      <c r="G78" s="572">
        <v>64</v>
      </c>
      <c r="H78" s="546"/>
      <c r="I78" s="273"/>
      <c r="J78" s="196"/>
      <c r="K78" s="363"/>
      <c r="L78" s="363"/>
      <c r="M78" s="364"/>
      <c r="N78" s="343"/>
      <c r="O78" s="343"/>
      <c r="P78" s="365"/>
      <c r="Q78" s="366"/>
      <c r="R78" s="367"/>
      <c r="S78" s="367"/>
      <c r="T78" s="274"/>
      <c r="U78" s="332"/>
      <c r="V78" s="274"/>
      <c r="W78" s="274"/>
      <c r="X78" s="274"/>
      <c r="Y78" s="349"/>
      <c r="Z78" s="287"/>
      <c r="AA78" s="275">
        <f t="shared" si="32"/>
        <v>64</v>
      </c>
      <c r="AB78" s="273">
        <f t="shared" si="33"/>
        <v>0</v>
      </c>
      <c r="AC78" s="341">
        <f t="shared" si="34"/>
        <v>0</v>
      </c>
      <c r="AD78" s="342">
        <f t="shared" si="35"/>
        <v>0</v>
      </c>
      <c r="AE78" s="343">
        <f t="shared" si="36"/>
        <v>0</v>
      </c>
      <c r="AF78" s="344">
        <f t="shared" si="37"/>
        <v>0</v>
      </c>
      <c r="AG78" s="345">
        <f t="shared" si="38"/>
        <v>0</v>
      </c>
      <c r="AH78" s="346">
        <f t="shared" si="39"/>
        <v>0</v>
      </c>
      <c r="AI78" s="346">
        <f t="shared" si="40"/>
        <v>0</v>
      </c>
      <c r="AJ78" s="273">
        <f t="shared" si="41"/>
        <v>0</v>
      </c>
      <c r="AK78" s="347">
        <f t="shared" si="42"/>
        <v>0</v>
      </c>
      <c r="AL78" s="346">
        <f t="shared" si="43"/>
        <v>0</v>
      </c>
      <c r="AM78" s="346">
        <f t="shared" si="44"/>
        <v>0</v>
      </c>
      <c r="AN78" s="348">
        <f t="shared" si="45"/>
        <v>0</v>
      </c>
      <c r="AO78" s="329"/>
      <c r="AP78" s="42"/>
    </row>
    <row r="79" spans="1:42">
      <c r="A79" s="380">
        <f t="shared" si="46"/>
        <v>72</v>
      </c>
      <c r="B79" s="287" t="s">
        <v>308</v>
      </c>
      <c r="C79" s="196">
        <v>94340</v>
      </c>
      <c r="D79" s="207" t="s">
        <v>309</v>
      </c>
      <c r="E79" s="558" t="s">
        <v>11</v>
      </c>
      <c r="F79" s="567">
        <f t="shared" si="31"/>
        <v>63</v>
      </c>
      <c r="G79" s="571"/>
      <c r="H79" s="546"/>
      <c r="I79" s="273"/>
      <c r="J79" s="449">
        <v>63</v>
      </c>
      <c r="K79" s="363"/>
      <c r="L79" s="363"/>
      <c r="M79" s="364"/>
      <c r="N79" s="343"/>
      <c r="O79" s="343"/>
      <c r="P79" s="365"/>
      <c r="Q79" s="366"/>
      <c r="R79" s="367"/>
      <c r="S79" s="367"/>
      <c r="T79" s="274"/>
      <c r="U79" s="332"/>
      <c r="V79" s="274"/>
      <c r="W79" s="274"/>
      <c r="X79" s="274"/>
      <c r="Y79" s="349"/>
      <c r="Z79" s="287"/>
      <c r="AA79" s="275">
        <f t="shared" si="32"/>
        <v>0</v>
      </c>
      <c r="AB79" s="273">
        <f t="shared" si="33"/>
        <v>0</v>
      </c>
      <c r="AC79" s="341">
        <f t="shared" si="34"/>
        <v>63</v>
      </c>
      <c r="AD79" s="342">
        <f t="shared" si="35"/>
        <v>0</v>
      </c>
      <c r="AE79" s="343">
        <f t="shared" si="36"/>
        <v>0</v>
      </c>
      <c r="AF79" s="344">
        <f t="shared" si="37"/>
        <v>0</v>
      </c>
      <c r="AG79" s="345">
        <f t="shared" si="38"/>
        <v>0</v>
      </c>
      <c r="AH79" s="346">
        <f t="shared" si="39"/>
        <v>0</v>
      </c>
      <c r="AI79" s="346">
        <f t="shared" si="40"/>
        <v>0</v>
      </c>
      <c r="AJ79" s="273">
        <f t="shared" si="41"/>
        <v>0</v>
      </c>
      <c r="AK79" s="347">
        <f t="shared" si="42"/>
        <v>0</v>
      </c>
      <c r="AL79" s="346">
        <f t="shared" si="43"/>
        <v>0</v>
      </c>
      <c r="AM79" s="346">
        <f t="shared" si="44"/>
        <v>0</v>
      </c>
      <c r="AN79" s="348">
        <f t="shared" si="45"/>
        <v>0</v>
      </c>
      <c r="AO79" s="329"/>
      <c r="AP79" s="42"/>
    </row>
    <row r="80" spans="1:42">
      <c r="A80" s="380">
        <f t="shared" si="46"/>
        <v>73</v>
      </c>
      <c r="B80" s="294" t="s">
        <v>212</v>
      </c>
      <c r="C80" s="213">
        <v>85511</v>
      </c>
      <c r="D80" s="224" t="s">
        <v>213</v>
      </c>
      <c r="E80" s="385" t="s">
        <v>13</v>
      </c>
      <c r="F80" s="567">
        <f t="shared" si="31"/>
        <v>63</v>
      </c>
      <c r="G80" s="572">
        <v>63</v>
      </c>
      <c r="H80" s="546"/>
      <c r="I80" s="273"/>
      <c r="J80" s="279"/>
      <c r="K80" s="363"/>
      <c r="L80" s="363"/>
      <c r="M80" s="364"/>
      <c r="N80" s="343"/>
      <c r="O80" s="343"/>
      <c r="P80" s="365"/>
      <c r="Q80" s="366"/>
      <c r="R80" s="367"/>
      <c r="S80" s="367"/>
      <c r="T80" s="274"/>
      <c r="U80" s="332"/>
      <c r="V80" s="274"/>
      <c r="W80" s="274"/>
      <c r="X80" s="274"/>
      <c r="Y80" s="349"/>
      <c r="Z80" s="287"/>
      <c r="AA80" s="275">
        <f t="shared" si="32"/>
        <v>63</v>
      </c>
      <c r="AB80" s="273">
        <f t="shared" si="33"/>
        <v>0</v>
      </c>
      <c r="AC80" s="341">
        <f t="shared" si="34"/>
        <v>0</v>
      </c>
      <c r="AD80" s="342">
        <f t="shared" si="35"/>
        <v>0</v>
      </c>
      <c r="AE80" s="343">
        <f t="shared" si="36"/>
        <v>0</v>
      </c>
      <c r="AF80" s="344">
        <f t="shared" si="37"/>
        <v>0</v>
      </c>
      <c r="AG80" s="345">
        <f t="shared" si="38"/>
        <v>0</v>
      </c>
      <c r="AH80" s="346">
        <f t="shared" si="39"/>
        <v>0</v>
      </c>
      <c r="AI80" s="346">
        <f t="shared" si="40"/>
        <v>0</v>
      </c>
      <c r="AJ80" s="273">
        <f t="shared" si="41"/>
        <v>0</v>
      </c>
      <c r="AK80" s="347">
        <f t="shared" si="42"/>
        <v>0</v>
      </c>
      <c r="AL80" s="346">
        <f t="shared" si="43"/>
        <v>0</v>
      </c>
      <c r="AM80" s="346">
        <f t="shared" si="44"/>
        <v>0</v>
      </c>
      <c r="AN80" s="348">
        <f t="shared" si="45"/>
        <v>0</v>
      </c>
      <c r="AO80" s="329"/>
      <c r="AP80" s="42"/>
    </row>
    <row r="81" spans="1:42">
      <c r="A81" s="380">
        <f t="shared" si="46"/>
        <v>74</v>
      </c>
      <c r="B81" s="287" t="s">
        <v>326</v>
      </c>
      <c r="C81" s="196">
        <v>94352</v>
      </c>
      <c r="D81" s="207" t="s">
        <v>327</v>
      </c>
      <c r="E81" s="558" t="s">
        <v>11</v>
      </c>
      <c r="F81" s="567">
        <f t="shared" si="31"/>
        <v>61</v>
      </c>
      <c r="G81" s="571"/>
      <c r="H81" s="546"/>
      <c r="I81" s="273"/>
      <c r="J81" s="449">
        <v>61</v>
      </c>
      <c r="K81" s="363"/>
      <c r="L81" s="363"/>
      <c r="M81" s="364"/>
      <c r="N81" s="343"/>
      <c r="O81" s="343"/>
      <c r="P81" s="365"/>
      <c r="Q81" s="366"/>
      <c r="R81" s="367"/>
      <c r="S81" s="367"/>
      <c r="T81" s="274"/>
      <c r="U81" s="332"/>
      <c r="V81" s="274"/>
      <c r="W81" s="274"/>
      <c r="X81" s="274"/>
      <c r="Y81" s="349"/>
      <c r="Z81" s="287"/>
      <c r="AA81" s="275">
        <f t="shared" si="32"/>
        <v>0</v>
      </c>
      <c r="AB81" s="273">
        <f t="shared" si="33"/>
        <v>0</v>
      </c>
      <c r="AC81" s="341">
        <f t="shared" si="34"/>
        <v>61</v>
      </c>
      <c r="AD81" s="342">
        <f t="shared" si="35"/>
        <v>0</v>
      </c>
      <c r="AE81" s="343">
        <f t="shared" si="36"/>
        <v>0</v>
      </c>
      <c r="AF81" s="344">
        <f t="shared" si="37"/>
        <v>0</v>
      </c>
      <c r="AG81" s="345">
        <f t="shared" si="38"/>
        <v>0</v>
      </c>
      <c r="AH81" s="346">
        <f t="shared" si="39"/>
        <v>0</v>
      </c>
      <c r="AI81" s="346">
        <f t="shared" si="40"/>
        <v>0</v>
      </c>
      <c r="AJ81" s="273">
        <f t="shared" si="41"/>
        <v>0</v>
      </c>
      <c r="AK81" s="347">
        <f t="shared" si="42"/>
        <v>0</v>
      </c>
      <c r="AL81" s="346">
        <f t="shared" si="43"/>
        <v>0</v>
      </c>
      <c r="AM81" s="346">
        <f t="shared" si="44"/>
        <v>0</v>
      </c>
      <c r="AN81" s="348">
        <f t="shared" si="45"/>
        <v>0</v>
      </c>
      <c r="AO81" s="329"/>
      <c r="AP81" s="42"/>
    </row>
    <row r="82" spans="1:42">
      <c r="A82" s="380">
        <f t="shared" si="46"/>
        <v>75</v>
      </c>
      <c r="B82" s="287" t="s">
        <v>281</v>
      </c>
      <c r="C82" s="196">
        <v>76094</v>
      </c>
      <c r="D82" s="207" t="s">
        <v>194</v>
      </c>
      <c r="E82" s="558" t="s">
        <v>11</v>
      </c>
      <c r="F82" s="567">
        <f t="shared" si="31"/>
        <v>61</v>
      </c>
      <c r="G82" s="571"/>
      <c r="H82" s="546"/>
      <c r="I82" s="273"/>
      <c r="J82" s="449">
        <v>61</v>
      </c>
      <c r="K82" s="363"/>
      <c r="L82" s="363"/>
      <c r="M82" s="364"/>
      <c r="N82" s="343"/>
      <c r="O82" s="343"/>
      <c r="P82" s="365"/>
      <c r="Q82" s="366"/>
      <c r="R82" s="367"/>
      <c r="S82" s="367"/>
      <c r="T82" s="274"/>
      <c r="U82" s="332"/>
      <c r="V82" s="274"/>
      <c r="W82" s="274"/>
      <c r="X82" s="274"/>
      <c r="Y82" s="349"/>
      <c r="Z82" s="287"/>
      <c r="AA82" s="275">
        <f t="shared" si="32"/>
        <v>0</v>
      </c>
      <c r="AB82" s="273">
        <f t="shared" si="33"/>
        <v>0</v>
      </c>
      <c r="AC82" s="341">
        <f t="shared" si="34"/>
        <v>61</v>
      </c>
      <c r="AD82" s="342">
        <f t="shared" si="35"/>
        <v>0</v>
      </c>
      <c r="AE82" s="343">
        <f t="shared" si="36"/>
        <v>0</v>
      </c>
      <c r="AF82" s="344">
        <f t="shared" si="37"/>
        <v>0</v>
      </c>
      <c r="AG82" s="345">
        <f t="shared" si="38"/>
        <v>0</v>
      </c>
      <c r="AH82" s="346">
        <f t="shared" si="39"/>
        <v>0</v>
      </c>
      <c r="AI82" s="346">
        <f t="shared" si="40"/>
        <v>0</v>
      </c>
      <c r="AJ82" s="273">
        <f t="shared" si="41"/>
        <v>0</v>
      </c>
      <c r="AK82" s="347">
        <f t="shared" si="42"/>
        <v>0</v>
      </c>
      <c r="AL82" s="346">
        <f t="shared" si="43"/>
        <v>0</v>
      </c>
      <c r="AM82" s="346">
        <f t="shared" si="44"/>
        <v>0</v>
      </c>
      <c r="AN82" s="348">
        <f t="shared" si="45"/>
        <v>0</v>
      </c>
      <c r="AO82" s="329"/>
      <c r="AP82" s="42"/>
    </row>
    <row r="83" spans="1:42">
      <c r="A83" s="380">
        <f t="shared" si="46"/>
        <v>76</v>
      </c>
      <c r="B83" s="287" t="s">
        <v>533</v>
      </c>
      <c r="C83" s="279">
        <v>16121</v>
      </c>
      <c r="D83" s="551">
        <v>558</v>
      </c>
      <c r="E83" s="553" t="s">
        <v>52</v>
      </c>
      <c r="F83" s="567">
        <f t="shared" si="31"/>
        <v>59</v>
      </c>
      <c r="G83" s="571"/>
      <c r="H83" s="549">
        <v>59</v>
      </c>
      <c r="I83" s="273"/>
      <c r="J83" s="449"/>
      <c r="K83" s="363"/>
      <c r="L83" s="363"/>
      <c r="M83" s="364"/>
      <c r="N83" s="343"/>
      <c r="O83" s="343"/>
      <c r="P83" s="365"/>
      <c r="Q83" s="366"/>
      <c r="R83" s="367"/>
      <c r="S83" s="367"/>
      <c r="T83" s="274"/>
      <c r="U83" s="332"/>
      <c r="V83" s="274"/>
      <c r="W83" s="274"/>
      <c r="X83" s="274"/>
      <c r="Y83" s="349"/>
      <c r="Z83" s="287"/>
      <c r="AA83" s="275">
        <f t="shared" si="32"/>
        <v>0</v>
      </c>
      <c r="AB83" s="273">
        <f t="shared" si="33"/>
        <v>59</v>
      </c>
      <c r="AC83" s="341">
        <f t="shared" si="34"/>
        <v>0</v>
      </c>
      <c r="AD83" s="342">
        <f t="shared" si="35"/>
        <v>0</v>
      </c>
      <c r="AE83" s="343">
        <f t="shared" si="36"/>
        <v>0</v>
      </c>
      <c r="AF83" s="344">
        <f t="shared" si="37"/>
        <v>0</v>
      </c>
      <c r="AG83" s="345">
        <f t="shared" si="38"/>
        <v>0</v>
      </c>
      <c r="AH83" s="346">
        <f t="shared" si="39"/>
        <v>0</v>
      </c>
      <c r="AI83" s="346">
        <f t="shared" si="40"/>
        <v>0</v>
      </c>
      <c r="AJ83" s="273">
        <f t="shared" si="41"/>
        <v>0</v>
      </c>
      <c r="AK83" s="347">
        <f t="shared" si="42"/>
        <v>0</v>
      </c>
      <c r="AL83" s="346">
        <f t="shared" si="43"/>
        <v>0</v>
      </c>
      <c r="AM83" s="346">
        <f t="shared" si="44"/>
        <v>0</v>
      </c>
      <c r="AN83" s="348">
        <f t="shared" si="45"/>
        <v>0</v>
      </c>
      <c r="AO83" s="329"/>
      <c r="AP83" s="42"/>
    </row>
    <row r="84" spans="1:42">
      <c r="A84" s="380">
        <f t="shared" si="46"/>
        <v>77</v>
      </c>
      <c r="B84" s="287" t="s">
        <v>313</v>
      </c>
      <c r="C84" s="196">
        <v>89686</v>
      </c>
      <c r="D84" s="207" t="s">
        <v>314</v>
      </c>
      <c r="E84" s="558" t="s">
        <v>11</v>
      </c>
      <c r="F84" s="567">
        <f t="shared" si="31"/>
        <v>58</v>
      </c>
      <c r="G84" s="571"/>
      <c r="H84" s="546"/>
      <c r="I84" s="273"/>
      <c r="J84" s="449">
        <v>58</v>
      </c>
      <c r="K84" s="363"/>
      <c r="L84" s="363"/>
      <c r="M84" s="364"/>
      <c r="N84" s="343"/>
      <c r="O84" s="343"/>
      <c r="P84" s="365"/>
      <c r="Q84" s="366"/>
      <c r="R84" s="367"/>
      <c r="S84" s="367"/>
      <c r="T84" s="274"/>
      <c r="U84" s="332"/>
      <c r="V84" s="274"/>
      <c r="W84" s="274"/>
      <c r="X84" s="274"/>
      <c r="Y84" s="349"/>
      <c r="Z84" s="287"/>
      <c r="AA84" s="275">
        <f t="shared" si="32"/>
        <v>0</v>
      </c>
      <c r="AB84" s="273">
        <f t="shared" si="33"/>
        <v>0</v>
      </c>
      <c r="AC84" s="341">
        <f t="shared" si="34"/>
        <v>58</v>
      </c>
      <c r="AD84" s="342">
        <f t="shared" si="35"/>
        <v>0</v>
      </c>
      <c r="AE84" s="343">
        <f t="shared" si="36"/>
        <v>0</v>
      </c>
      <c r="AF84" s="344">
        <f t="shared" si="37"/>
        <v>0</v>
      </c>
      <c r="AG84" s="345">
        <f t="shared" si="38"/>
        <v>0</v>
      </c>
      <c r="AH84" s="346">
        <f t="shared" si="39"/>
        <v>0</v>
      </c>
      <c r="AI84" s="346">
        <f t="shared" si="40"/>
        <v>0</v>
      </c>
      <c r="AJ84" s="273">
        <f t="shared" si="41"/>
        <v>0</v>
      </c>
      <c r="AK84" s="347">
        <f t="shared" si="42"/>
        <v>0</v>
      </c>
      <c r="AL84" s="346">
        <f t="shared" si="43"/>
        <v>0</v>
      </c>
      <c r="AM84" s="346">
        <f t="shared" si="44"/>
        <v>0</v>
      </c>
      <c r="AN84" s="348">
        <f t="shared" si="45"/>
        <v>0</v>
      </c>
      <c r="AO84" s="329"/>
      <c r="AP84" s="42"/>
    </row>
    <row r="85" spans="1:42">
      <c r="A85" s="380">
        <f t="shared" si="46"/>
        <v>78</v>
      </c>
      <c r="B85" s="289" t="s">
        <v>203</v>
      </c>
      <c r="C85" s="213">
        <v>85487</v>
      </c>
      <c r="D85" s="224" t="s">
        <v>204</v>
      </c>
      <c r="E85" s="385" t="s">
        <v>13</v>
      </c>
      <c r="F85" s="567">
        <f t="shared" si="31"/>
        <v>58</v>
      </c>
      <c r="G85" s="572">
        <v>58</v>
      </c>
      <c r="H85" s="546"/>
      <c r="I85" s="273"/>
      <c r="J85" s="196"/>
      <c r="K85" s="363"/>
      <c r="L85" s="363"/>
      <c r="M85" s="364"/>
      <c r="N85" s="343"/>
      <c r="O85" s="343"/>
      <c r="P85" s="365"/>
      <c r="Q85" s="366"/>
      <c r="R85" s="367"/>
      <c r="S85" s="367"/>
      <c r="T85" s="274"/>
      <c r="U85" s="332"/>
      <c r="V85" s="274"/>
      <c r="W85" s="274"/>
      <c r="X85" s="274"/>
      <c r="Y85" s="349"/>
      <c r="Z85" s="287"/>
      <c r="AA85" s="275">
        <f t="shared" si="32"/>
        <v>58</v>
      </c>
      <c r="AB85" s="273">
        <f t="shared" si="33"/>
        <v>0</v>
      </c>
      <c r="AC85" s="341">
        <f t="shared" si="34"/>
        <v>0</v>
      </c>
      <c r="AD85" s="342">
        <f t="shared" si="35"/>
        <v>0</v>
      </c>
      <c r="AE85" s="343">
        <f t="shared" si="36"/>
        <v>0</v>
      </c>
      <c r="AF85" s="344">
        <f t="shared" si="37"/>
        <v>0</v>
      </c>
      <c r="AG85" s="345">
        <f t="shared" si="38"/>
        <v>0</v>
      </c>
      <c r="AH85" s="346">
        <f t="shared" si="39"/>
        <v>0</v>
      </c>
      <c r="AI85" s="346">
        <f t="shared" si="40"/>
        <v>0</v>
      </c>
      <c r="AJ85" s="273">
        <f t="shared" si="41"/>
        <v>0</v>
      </c>
      <c r="AK85" s="347">
        <f t="shared" si="42"/>
        <v>0</v>
      </c>
      <c r="AL85" s="346">
        <f t="shared" si="43"/>
        <v>0</v>
      </c>
      <c r="AM85" s="346">
        <f t="shared" si="44"/>
        <v>0</v>
      </c>
      <c r="AN85" s="348">
        <f t="shared" si="45"/>
        <v>0</v>
      </c>
      <c r="AO85" s="329"/>
      <c r="AP85" s="42"/>
    </row>
    <row r="86" spans="1:42">
      <c r="A86" s="380">
        <f t="shared" si="46"/>
        <v>79</v>
      </c>
      <c r="B86" s="287" t="s">
        <v>291</v>
      </c>
      <c r="C86" s="196">
        <v>89679</v>
      </c>
      <c r="D86" s="207" t="s">
        <v>292</v>
      </c>
      <c r="E86" s="558" t="s">
        <v>11</v>
      </c>
      <c r="F86" s="567">
        <f t="shared" si="31"/>
        <v>57</v>
      </c>
      <c r="G86" s="571"/>
      <c r="H86" s="546"/>
      <c r="I86" s="273"/>
      <c r="J86" s="449">
        <v>57</v>
      </c>
      <c r="K86" s="363"/>
      <c r="L86" s="363"/>
      <c r="M86" s="364"/>
      <c r="N86" s="343"/>
      <c r="O86" s="343"/>
      <c r="P86" s="365"/>
      <c r="Q86" s="366"/>
      <c r="R86" s="367"/>
      <c r="S86" s="367"/>
      <c r="T86" s="274"/>
      <c r="U86" s="332"/>
      <c r="V86" s="274"/>
      <c r="W86" s="274"/>
      <c r="X86" s="274"/>
      <c r="Y86" s="349"/>
      <c r="Z86" s="287"/>
      <c r="AA86" s="275">
        <f t="shared" si="32"/>
        <v>0</v>
      </c>
      <c r="AB86" s="273">
        <f t="shared" si="33"/>
        <v>0</v>
      </c>
      <c r="AC86" s="341">
        <f t="shared" si="34"/>
        <v>57</v>
      </c>
      <c r="AD86" s="342">
        <f t="shared" si="35"/>
        <v>0</v>
      </c>
      <c r="AE86" s="343">
        <f t="shared" si="36"/>
        <v>0</v>
      </c>
      <c r="AF86" s="344">
        <f t="shared" si="37"/>
        <v>0</v>
      </c>
      <c r="AG86" s="345">
        <f t="shared" si="38"/>
        <v>0</v>
      </c>
      <c r="AH86" s="346">
        <f t="shared" si="39"/>
        <v>0</v>
      </c>
      <c r="AI86" s="346">
        <f t="shared" si="40"/>
        <v>0</v>
      </c>
      <c r="AJ86" s="273">
        <f t="shared" si="41"/>
        <v>0</v>
      </c>
      <c r="AK86" s="347">
        <f t="shared" si="42"/>
        <v>0</v>
      </c>
      <c r="AL86" s="346">
        <f t="shared" si="43"/>
        <v>0</v>
      </c>
      <c r="AM86" s="346">
        <f t="shared" si="44"/>
        <v>0</v>
      </c>
      <c r="AN86" s="348">
        <f t="shared" si="45"/>
        <v>0</v>
      </c>
      <c r="AO86" s="329"/>
      <c r="AP86" s="42"/>
    </row>
    <row r="87" spans="1:42">
      <c r="A87" s="380">
        <f t="shared" si="46"/>
        <v>80</v>
      </c>
      <c r="B87" s="289" t="s">
        <v>234</v>
      </c>
      <c r="C87" s="213">
        <v>85402</v>
      </c>
      <c r="D87" s="224" t="s">
        <v>235</v>
      </c>
      <c r="E87" s="384" t="s">
        <v>0</v>
      </c>
      <c r="F87" s="567">
        <f t="shared" si="31"/>
        <v>57</v>
      </c>
      <c r="G87" s="572">
        <v>57</v>
      </c>
      <c r="H87" s="546"/>
      <c r="I87" s="273"/>
      <c r="J87" s="196"/>
      <c r="K87" s="363"/>
      <c r="L87" s="363"/>
      <c r="M87" s="364"/>
      <c r="N87" s="343"/>
      <c r="O87" s="343"/>
      <c r="P87" s="365"/>
      <c r="Q87" s="366"/>
      <c r="R87" s="367"/>
      <c r="S87" s="367"/>
      <c r="T87" s="274"/>
      <c r="U87" s="332"/>
      <c r="V87" s="274"/>
      <c r="W87" s="274"/>
      <c r="X87" s="274"/>
      <c r="Y87" s="349"/>
      <c r="Z87" s="287"/>
      <c r="AA87" s="275">
        <f t="shared" si="32"/>
        <v>57</v>
      </c>
      <c r="AB87" s="273">
        <f t="shared" si="33"/>
        <v>0</v>
      </c>
      <c r="AC87" s="341">
        <f t="shared" si="34"/>
        <v>0</v>
      </c>
      <c r="AD87" s="342">
        <f t="shared" si="35"/>
        <v>0</v>
      </c>
      <c r="AE87" s="343">
        <f t="shared" si="36"/>
        <v>0</v>
      </c>
      <c r="AF87" s="344">
        <f t="shared" si="37"/>
        <v>0</v>
      </c>
      <c r="AG87" s="345">
        <f t="shared" si="38"/>
        <v>0</v>
      </c>
      <c r="AH87" s="346">
        <f t="shared" si="39"/>
        <v>0</v>
      </c>
      <c r="AI87" s="346">
        <f t="shared" si="40"/>
        <v>0</v>
      </c>
      <c r="AJ87" s="273">
        <f t="shared" si="41"/>
        <v>0</v>
      </c>
      <c r="AK87" s="347">
        <f t="shared" si="42"/>
        <v>0</v>
      </c>
      <c r="AL87" s="346">
        <f t="shared" si="43"/>
        <v>0</v>
      </c>
      <c r="AM87" s="346">
        <f t="shared" si="44"/>
        <v>0</v>
      </c>
      <c r="AN87" s="348">
        <f t="shared" si="45"/>
        <v>0</v>
      </c>
      <c r="AO87" s="329"/>
      <c r="AP87" s="42"/>
    </row>
    <row r="88" spans="1:42">
      <c r="A88" s="380">
        <f t="shared" si="46"/>
        <v>81</v>
      </c>
      <c r="B88" s="287" t="s">
        <v>339</v>
      </c>
      <c r="C88" s="196">
        <v>70612</v>
      </c>
      <c r="D88" s="207" t="s">
        <v>340</v>
      </c>
      <c r="E88" s="558" t="s">
        <v>11</v>
      </c>
      <c r="F88" s="567">
        <f t="shared" si="31"/>
        <v>57</v>
      </c>
      <c r="G88" s="571"/>
      <c r="H88" s="546"/>
      <c r="I88" s="273"/>
      <c r="J88" s="449">
        <v>57</v>
      </c>
      <c r="K88" s="363"/>
      <c r="L88" s="363"/>
      <c r="M88" s="364"/>
      <c r="N88" s="343"/>
      <c r="O88" s="343"/>
      <c r="P88" s="365"/>
      <c r="Q88" s="366"/>
      <c r="R88" s="367"/>
      <c r="S88" s="367"/>
      <c r="T88" s="274"/>
      <c r="U88" s="332"/>
      <c r="V88" s="274"/>
      <c r="W88" s="274"/>
      <c r="X88" s="274"/>
      <c r="Y88" s="349"/>
      <c r="Z88" s="287"/>
      <c r="AA88" s="275">
        <f t="shared" si="32"/>
        <v>0</v>
      </c>
      <c r="AB88" s="273">
        <f t="shared" si="33"/>
        <v>0</v>
      </c>
      <c r="AC88" s="341">
        <f t="shared" si="34"/>
        <v>57</v>
      </c>
      <c r="AD88" s="342">
        <f t="shared" si="35"/>
        <v>0</v>
      </c>
      <c r="AE88" s="343">
        <f t="shared" si="36"/>
        <v>0</v>
      </c>
      <c r="AF88" s="344">
        <f t="shared" si="37"/>
        <v>0</v>
      </c>
      <c r="AG88" s="345">
        <f t="shared" si="38"/>
        <v>0</v>
      </c>
      <c r="AH88" s="346">
        <f t="shared" si="39"/>
        <v>0</v>
      </c>
      <c r="AI88" s="346">
        <f t="shared" si="40"/>
        <v>0</v>
      </c>
      <c r="AJ88" s="273">
        <f t="shared" si="41"/>
        <v>0</v>
      </c>
      <c r="AK88" s="347">
        <f t="shared" si="42"/>
        <v>0</v>
      </c>
      <c r="AL88" s="346">
        <f t="shared" si="43"/>
        <v>0</v>
      </c>
      <c r="AM88" s="346">
        <f t="shared" si="44"/>
        <v>0</v>
      </c>
      <c r="AN88" s="348">
        <f t="shared" si="45"/>
        <v>0</v>
      </c>
      <c r="AO88" s="329"/>
      <c r="AP88" s="42"/>
    </row>
    <row r="89" spans="1:42">
      <c r="A89" s="380">
        <f t="shared" si="46"/>
        <v>82</v>
      </c>
      <c r="B89" s="287" t="s">
        <v>333</v>
      </c>
      <c r="C89" s="196">
        <v>21769</v>
      </c>
      <c r="D89" s="207">
        <v>251</v>
      </c>
      <c r="E89" s="558" t="s">
        <v>11</v>
      </c>
      <c r="F89" s="567">
        <f t="shared" ref="F89:F116" si="47">ROUND(IF(COUNT(AA89:AP89)&lt;=3,SUM(AA89:AP89),SUM(LARGE(AA89:AP89,1),LARGE(AA89:AP89,2),LARGE(AA89:AP89,3))),0)</f>
        <v>57</v>
      </c>
      <c r="G89" s="573"/>
      <c r="H89" s="546"/>
      <c r="I89" s="273"/>
      <c r="J89" s="449">
        <v>57</v>
      </c>
      <c r="K89" s="363"/>
      <c r="L89" s="363"/>
      <c r="M89" s="364"/>
      <c r="N89" s="343"/>
      <c r="O89" s="343"/>
      <c r="P89" s="365"/>
      <c r="Q89" s="366"/>
      <c r="R89" s="367"/>
      <c r="S89" s="367"/>
      <c r="T89" s="274"/>
      <c r="U89" s="332"/>
      <c r="V89" s="274"/>
      <c r="W89" s="274"/>
      <c r="X89" s="274"/>
      <c r="Y89" s="349"/>
      <c r="Z89" s="287"/>
      <c r="AA89" s="275">
        <f t="shared" si="32"/>
        <v>0</v>
      </c>
      <c r="AB89" s="273">
        <f t="shared" si="33"/>
        <v>0</v>
      </c>
      <c r="AC89" s="341">
        <f t="shared" si="34"/>
        <v>57</v>
      </c>
      <c r="AD89" s="342">
        <f t="shared" si="35"/>
        <v>0</v>
      </c>
      <c r="AE89" s="343">
        <f t="shared" si="36"/>
        <v>0</v>
      </c>
      <c r="AF89" s="344">
        <f t="shared" si="37"/>
        <v>0</v>
      </c>
      <c r="AG89" s="345">
        <f t="shared" si="38"/>
        <v>0</v>
      </c>
      <c r="AH89" s="346">
        <f t="shared" si="39"/>
        <v>0</v>
      </c>
      <c r="AI89" s="346">
        <f t="shared" si="40"/>
        <v>0</v>
      </c>
      <c r="AJ89" s="273">
        <f t="shared" si="41"/>
        <v>0</v>
      </c>
      <c r="AK89" s="347">
        <f t="shared" si="42"/>
        <v>0</v>
      </c>
      <c r="AL89" s="346">
        <f t="shared" si="43"/>
        <v>0</v>
      </c>
      <c r="AM89" s="346">
        <f t="shared" si="44"/>
        <v>0</v>
      </c>
      <c r="AN89" s="348">
        <f t="shared" si="45"/>
        <v>0</v>
      </c>
      <c r="AO89" s="329"/>
      <c r="AP89" s="42"/>
    </row>
    <row r="90" spans="1:42">
      <c r="A90" s="380">
        <f t="shared" si="46"/>
        <v>83</v>
      </c>
      <c r="B90" s="555" t="s">
        <v>515</v>
      </c>
      <c r="C90" s="468">
        <v>72059</v>
      </c>
      <c r="D90" s="550">
        <v>2570</v>
      </c>
      <c r="E90" s="553" t="s">
        <v>52</v>
      </c>
      <c r="F90" s="567">
        <f t="shared" si="47"/>
        <v>56</v>
      </c>
      <c r="G90" s="572"/>
      <c r="H90" s="549">
        <v>56</v>
      </c>
      <c r="I90" s="273"/>
      <c r="J90" s="279"/>
      <c r="K90" s="363"/>
      <c r="L90" s="363"/>
      <c r="M90" s="364"/>
      <c r="N90" s="343"/>
      <c r="O90" s="343"/>
      <c r="P90" s="365"/>
      <c r="Q90" s="366"/>
      <c r="R90" s="367"/>
      <c r="S90" s="367"/>
      <c r="T90" s="274"/>
      <c r="U90" s="332"/>
      <c r="V90" s="274"/>
      <c r="W90" s="274"/>
      <c r="X90" s="274"/>
      <c r="Y90" s="349"/>
      <c r="Z90" s="287"/>
      <c r="AA90" s="275">
        <f t="shared" si="32"/>
        <v>0</v>
      </c>
      <c r="AB90" s="273">
        <f t="shared" si="33"/>
        <v>56</v>
      </c>
      <c r="AC90" s="341">
        <f t="shared" si="34"/>
        <v>0</v>
      </c>
      <c r="AD90" s="342">
        <f t="shared" si="35"/>
        <v>0</v>
      </c>
      <c r="AE90" s="343">
        <f t="shared" si="36"/>
        <v>0</v>
      </c>
      <c r="AF90" s="344">
        <f t="shared" si="37"/>
        <v>0</v>
      </c>
      <c r="AG90" s="345">
        <f t="shared" si="38"/>
        <v>0</v>
      </c>
      <c r="AH90" s="346">
        <f t="shared" si="39"/>
        <v>0</v>
      </c>
      <c r="AI90" s="346">
        <f t="shared" si="40"/>
        <v>0</v>
      </c>
      <c r="AJ90" s="273">
        <f t="shared" si="41"/>
        <v>0</v>
      </c>
      <c r="AK90" s="347">
        <f t="shared" si="42"/>
        <v>0</v>
      </c>
      <c r="AL90" s="346">
        <f t="shared" si="43"/>
        <v>0</v>
      </c>
      <c r="AM90" s="346">
        <f t="shared" si="44"/>
        <v>0</v>
      </c>
      <c r="AN90" s="348">
        <f t="shared" si="45"/>
        <v>0</v>
      </c>
      <c r="AO90" s="329"/>
      <c r="AP90" s="42"/>
    </row>
    <row r="91" spans="1:42">
      <c r="A91" s="380">
        <f t="shared" si="46"/>
        <v>84</v>
      </c>
      <c r="B91" s="293" t="s">
        <v>274</v>
      </c>
      <c r="C91" s="209">
        <v>94342</v>
      </c>
      <c r="D91" s="207" t="s">
        <v>275</v>
      </c>
      <c r="E91" s="558" t="s">
        <v>11</v>
      </c>
      <c r="F91" s="567">
        <f t="shared" si="47"/>
        <v>55</v>
      </c>
      <c r="G91" s="571"/>
      <c r="H91" s="546"/>
      <c r="I91" s="273"/>
      <c r="J91" s="449">
        <v>55</v>
      </c>
      <c r="K91" s="363"/>
      <c r="L91" s="363"/>
      <c r="M91" s="364"/>
      <c r="N91" s="343"/>
      <c r="O91" s="343"/>
      <c r="P91" s="365"/>
      <c r="Q91" s="366"/>
      <c r="R91" s="367"/>
      <c r="S91" s="367"/>
      <c r="T91" s="274"/>
      <c r="U91" s="332"/>
      <c r="V91" s="274"/>
      <c r="W91" s="274"/>
      <c r="X91" s="274"/>
      <c r="Y91" s="349"/>
      <c r="Z91" s="287"/>
      <c r="AA91" s="275">
        <f t="shared" si="32"/>
        <v>0</v>
      </c>
      <c r="AB91" s="273">
        <f t="shared" si="33"/>
        <v>0</v>
      </c>
      <c r="AC91" s="341">
        <f t="shared" si="34"/>
        <v>55</v>
      </c>
      <c r="AD91" s="342">
        <f t="shared" si="35"/>
        <v>0</v>
      </c>
      <c r="AE91" s="343">
        <f t="shared" si="36"/>
        <v>0</v>
      </c>
      <c r="AF91" s="344">
        <f t="shared" si="37"/>
        <v>0</v>
      </c>
      <c r="AG91" s="345">
        <f t="shared" si="38"/>
        <v>0</v>
      </c>
      <c r="AH91" s="346">
        <f t="shared" si="39"/>
        <v>0</v>
      </c>
      <c r="AI91" s="346">
        <f t="shared" si="40"/>
        <v>0</v>
      </c>
      <c r="AJ91" s="273">
        <f t="shared" si="41"/>
        <v>0</v>
      </c>
      <c r="AK91" s="347">
        <f t="shared" si="42"/>
        <v>0</v>
      </c>
      <c r="AL91" s="346">
        <f t="shared" si="43"/>
        <v>0</v>
      </c>
      <c r="AM91" s="346">
        <f t="shared" si="44"/>
        <v>0</v>
      </c>
      <c r="AN91" s="348">
        <f t="shared" si="45"/>
        <v>0</v>
      </c>
      <c r="AO91" s="329"/>
      <c r="AP91" s="42"/>
    </row>
    <row r="92" spans="1:42">
      <c r="A92" s="380">
        <f t="shared" si="46"/>
        <v>85</v>
      </c>
      <c r="B92" s="295" t="s">
        <v>220</v>
      </c>
      <c r="C92" s="216">
        <v>85481</v>
      </c>
      <c r="D92" s="259" t="s">
        <v>221</v>
      </c>
      <c r="E92" s="386" t="s">
        <v>13</v>
      </c>
      <c r="F92" s="567">
        <f t="shared" si="47"/>
        <v>55</v>
      </c>
      <c r="G92" s="572">
        <v>55</v>
      </c>
      <c r="H92" s="546"/>
      <c r="I92" s="273"/>
      <c r="J92" s="279"/>
      <c r="K92" s="363"/>
      <c r="L92" s="363"/>
      <c r="M92" s="364"/>
      <c r="N92" s="343"/>
      <c r="O92" s="343"/>
      <c r="P92" s="365"/>
      <c r="Q92" s="366"/>
      <c r="R92" s="367"/>
      <c r="S92" s="367"/>
      <c r="T92" s="274"/>
      <c r="U92" s="332"/>
      <c r="V92" s="274"/>
      <c r="W92" s="274"/>
      <c r="X92" s="274"/>
      <c r="Y92" s="349"/>
      <c r="Z92" s="287"/>
      <c r="AA92" s="275">
        <f t="shared" si="32"/>
        <v>55</v>
      </c>
      <c r="AB92" s="273">
        <f t="shared" si="33"/>
        <v>0</v>
      </c>
      <c r="AC92" s="341">
        <f t="shared" si="34"/>
        <v>0</v>
      </c>
      <c r="AD92" s="342">
        <f t="shared" si="35"/>
        <v>0</v>
      </c>
      <c r="AE92" s="343">
        <f t="shared" si="36"/>
        <v>0</v>
      </c>
      <c r="AF92" s="344">
        <f t="shared" si="37"/>
        <v>0</v>
      </c>
      <c r="AG92" s="345">
        <f t="shared" si="38"/>
        <v>0</v>
      </c>
      <c r="AH92" s="346">
        <f t="shared" si="39"/>
        <v>0</v>
      </c>
      <c r="AI92" s="346">
        <f t="shared" si="40"/>
        <v>0</v>
      </c>
      <c r="AJ92" s="273">
        <f t="shared" si="41"/>
        <v>0</v>
      </c>
      <c r="AK92" s="347">
        <f t="shared" si="42"/>
        <v>0</v>
      </c>
      <c r="AL92" s="346">
        <f t="shared" si="43"/>
        <v>0</v>
      </c>
      <c r="AM92" s="346">
        <f t="shared" si="44"/>
        <v>0</v>
      </c>
      <c r="AN92" s="348">
        <f t="shared" si="45"/>
        <v>0</v>
      </c>
      <c r="AO92" s="329"/>
      <c r="AP92" s="42"/>
    </row>
    <row r="93" spans="1:42">
      <c r="A93" s="380">
        <f t="shared" si="46"/>
        <v>86</v>
      </c>
      <c r="B93" s="287" t="s">
        <v>348</v>
      </c>
      <c r="C93" s="196">
        <v>94349</v>
      </c>
      <c r="D93" s="207" t="s">
        <v>349</v>
      </c>
      <c r="E93" s="558" t="s">
        <v>11</v>
      </c>
      <c r="F93" s="567">
        <f t="shared" si="47"/>
        <v>51</v>
      </c>
      <c r="G93" s="571"/>
      <c r="H93" s="546"/>
      <c r="I93" s="273"/>
      <c r="J93" s="449">
        <v>51</v>
      </c>
      <c r="K93" s="363"/>
      <c r="L93" s="363"/>
      <c r="M93" s="364"/>
      <c r="N93" s="343"/>
      <c r="O93" s="343"/>
      <c r="P93" s="365"/>
      <c r="Q93" s="366"/>
      <c r="R93" s="367"/>
      <c r="S93" s="367"/>
      <c r="T93" s="274"/>
      <c r="U93" s="332"/>
      <c r="V93" s="274"/>
      <c r="W93" s="274"/>
      <c r="X93" s="274"/>
      <c r="Y93" s="349"/>
      <c r="Z93" s="287"/>
      <c r="AA93" s="275">
        <f t="shared" si="32"/>
        <v>0</v>
      </c>
      <c r="AB93" s="273">
        <f t="shared" si="33"/>
        <v>0</v>
      </c>
      <c r="AC93" s="341">
        <f t="shared" si="34"/>
        <v>51</v>
      </c>
      <c r="AD93" s="342">
        <f t="shared" si="35"/>
        <v>0</v>
      </c>
      <c r="AE93" s="343">
        <f t="shared" si="36"/>
        <v>0</v>
      </c>
      <c r="AF93" s="344">
        <f t="shared" si="37"/>
        <v>0</v>
      </c>
      <c r="AG93" s="345">
        <f t="shared" si="38"/>
        <v>0</v>
      </c>
      <c r="AH93" s="346">
        <f t="shared" si="39"/>
        <v>0</v>
      </c>
      <c r="AI93" s="346">
        <f t="shared" si="40"/>
        <v>0</v>
      </c>
      <c r="AJ93" s="273">
        <f t="shared" si="41"/>
        <v>0</v>
      </c>
      <c r="AK93" s="347">
        <f t="shared" si="42"/>
        <v>0</v>
      </c>
      <c r="AL93" s="346">
        <f t="shared" si="43"/>
        <v>0</v>
      </c>
      <c r="AM93" s="346">
        <f t="shared" si="44"/>
        <v>0</v>
      </c>
      <c r="AN93" s="348">
        <f t="shared" si="45"/>
        <v>0</v>
      </c>
      <c r="AO93" s="162"/>
      <c r="AP93" s="42"/>
    </row>
    <row r="94" spans="1:42">
      <c r="A94" s="380">
        <f t="shared" si="46"/>
        <v>87</v>
      </c>
      <c r="B94" s="290" t="s">
        <v>236</v>
      </c>
      <c r="C94" s="253">
        <v>93316</v>
      </c>
      <c r="D94" s="253">
        <v>3193</v>
      </c>
      <c r="E94" s="384" t="s">
        <v>11</v>
      </c>
      <c r="F94" s="567">
        <f t="shared" si="47"/>
        <v>50</v>
      </c>
      <c r="G94" s="572">
        <v>50</v>
      </c>
      <c r="H94" s="546"/>
      <c r="I94" s="273"/>
      <c r="J94" s="279"/>
      <c r="K94" s="363"/>
      <c r="L94" s="363"/>
      <c r="M94" s="364"/>
      <c r="N94" s="343"/>
      <c r="O94" s="343"/>
      <c r="P94" s="365"/>
      <c r="Q94" s="366"/>
      <c r="R94" s="367"/>
      <c r="S94" s="367"/>
      <c r="T94" s="274"/>
      <c r="U94" s="332"/>
      <c r="V94" s="274"/>
      <c r="W94" s="274"/>
      <c r="X94" s="274"/>
      <c r="Y94" s="349"/>
      <c r="Z94" s="287"/>
      <c r="AA94" s="275">
        <f t="shared" si="32"/>
        <v>50</v>
      </c>
      <c r="AB94" s="273">
        <f t="shared" si="33"/>
        <v>0</v>
      </c>
      <c r="AC94" s="341">
        <f t="shared" si="34"/>
        <v>0</v>
      </c>
      <c r="AD94" s="342">
        <f t="shared" si="35"/>
        <v>0</v>
      </c>
      <c r="AE94" s="343">
        <f t="shared" si="36"/>
        <v>0</v>
      </c>
      <c r="AF94" s="344">
        <f t="shared" si="37"/>
        <v>0</v>
      </c>
      <c r="AG94" s="345">
        <f t="shared" si="38"/>
        <v>0</v>
      </c>
      <c r="AH94" s="346">
        <f t="shared" si="39"/>
        <v>0</v>
      </c>
      <c r="AI94" s="346">
        <f t="shared" si="40"/>
        <v>0</v>
      </c>
      <c r="AJ94" s="273">
        <f t="shared" si="41"/>
        <v>0</v>
      </c>
      <c r="AK94" s="347">
        <f t="shared" si="42"/>
        <v>0</v>
      </c>
      <c r="AL94" s="346">
        <f t="shared" si="43"/>
        <v>0</v>
      </c>
      <c r="AM94" s="346">
        <f t="shared" si="44"/>
        <v>0</v>
      </c>
      <c r="AN94" s="348">
        <f t="shared" si="45"/>
        <v>0</v>
      </c>
      <c r="AO94" s="329"/>
      <c r="AP94" s="42"/>
    </row>
    <row r="95" spans="1:42">
      <c r="A95" s="380">
        <f t="shared" si="46"/>
        <v>88</v>
      </c>
      <c r="B95" s="503" t="s">
        <v>442</v>
      </c>
      <c r="C95" s="394" t="s">
        <v>444</v>
      </c>
      <c r="D95" s="394" t="s">
        <v>443</v>
      </c>
      <c r="E95" s="397" t="s">
        <v>60</v>
      </c>
      <c r="F95" s="567">
        <f t="shared" si="47"/>
        <v>49</v>
      </c>
      <c r="G95" s="571"/>
      <c r="H95" s="546"/>
      <c r="I95" s="273"/>
      <c r="J95" s="279"/>
      <c r="K95" s="452">
        <v>49</v>
      </c>
      <c r="L95" s="363"/>
      <c r="M95" s="364"/>
      <c r="N95" s="343"/>
      <c r="O95" s="343"/>
      <c r="P95" s="365"/>
      <c r="Q95" s="366"/>
      <c r="R95" s="367"/>
      <c r="S95" s="367"/>
      <c r="T95" s="274"/>
      <c r="U95" s="332"/>
      <c r="V95" s="274"/>
      <c r="W95" s="274"/>
      <c r="X95" s="274"/>
      <c r="Y95" s="349"/>
      <c r="Z95" s="287"/>
      <c r="AA95" s="275">
        <f t="shared" si="32"/>
        <v>0</v>
      </c>
      <c r="AB95" s="273">
        <f t="shared" si="33"/>
        <v>0</v>
      </c>
      <c r="AC95" s="341">
        <f t="shared" si="34"/>
        <v>0</v>
      </c>
      <c r="AD95" s="342">
        <f t="shared" si="35"/>
        <v>49</v>
      </c>
      <c r="AE95" s="343">
        <f t="shared" si="36"/>
        <v>0</v>
      </c>
      <c r="AF95" s="344">
        <f t="shared" si="37"/>
        <v>0</v>
      </c>
      <c r="AG95" s="345">
        <f t="shared" si="38"/>
        <v>0</v>
      </c>
      <c r="AH95" s="346">
        <f t="shared" si="39"/>
        <v>0</v>
      </c>
      <c r="AI95" s="346">
        <f t="shared" si="40"/>
        <v>0</v>
      </c>
      <c r="AJ95" s="273">
        <f t="shared" si="41"/>
        <v>0</v>
      </c>
      <c r="AK95" s="347">
        <f t="shared" si="42"/>
        <v>0</v>
      </c>
      <c r="AL95" s="346">
        <f t="shared" si="43"/>
        <v>0</v>
      </c>
      <c r="AM95" s="346">
        <f t="shared" si="44"/>
        <v>0</v>
      </c>
      <c r="AN95" s="348">
        <f t="shared" si="45"/>
        <v>0</v>
      </c>
      <c r="AO95" s="329"/>
      <c r="AP95" s="42"/>
    </row>
    <row r="96" spans="1:42">
      <c r="A96" s="380">
        <f t="shared" si="46"/>
        <v>89</v>
      </c>
      <c r="B96" s="503" t="s">
        <v>467</v>
      </c>
      <c r="C96" s="394" t="s">
        <v>401</v>
      </c>
      <c r="D96" s="394" t="s">
        <v>400</v>
      </c>
      <c r="E96" s="397" t="s">
        <v>1</v>
      </c>
      <c r="F96" s="567">
        <f t="shared" si="47"/>
        <v>49</v>
      </c>
      <c r="G96" s="571"/>
      <c r="H96" s="546"/>
      <c r="I96" s="273"/>
      <c r="J96" s="279"/>
      <c r="K96" s="452">
        <v>49</v>
      </c>
      <c r="L96" s="363"/>
      <c r="M96" s="364"/>
      <c r="N96" s="343"/>
      <c r="O96" s="343"/>
      <c r="P96" s="365"/>
      <c r="Q96" s="366"/>
      <c r="R96" s="367"/>
      <c r="S96" s="367"/>
      <c r="T96" s="274"/>
      <c r="U96" s="332"/>
      <c r="V96" s="274"/>
      <c r="W96" s="274"/>
      <c r="X96" s="274"/>
      <c r="Y96" s="349"/>
      <c r="Z96" s="287"/>
      <c r="AA96" s="275">
        <f t="shared" si="32"/>
        <v>0</v>
      </c>
      <c r="AB96" s="273">
        <f t="shared" si="33"/>
        <v>0</v>
      </c>
      <c r="AC96" s="341">
        <f t="shared" si="34"/>
        <v>0</v>
      </c>
      <c r="AD96" s="342">
        <f t="shared" si="35"/>
        <v>49</v>
      </c>
      <c r="AE96" s="343">
        <f t="shared" si="36"/>
        <v>0</v>
      </c>
      <c r="AF96" s="344">
        <f t="shared" si="37"/>
        <v>0</v>
      </c>
      <c r="AG96" s="345">
        <f t="shared" si="38"/>
        <v>0</v>
      </c>
      <c r="AH96" s="346">
        <f t="shared" si="39"/>
        <v>0</v>
      </c>
      <c r="AI96" s="346">
        <f t="shared" si="40"/>
        <v>0</v>
      </c>
      <c r="AJ96" s="273">
        <f t="shared" si="41"/>
        <v>0</v>
      </c>
      <c r="AK96" s="347">
        <f t="shared" si="42"/>
        <v>0</v>
      </c>
      <c r="AL96" s="346">
        <f t="shared" si="43"/>
        <v>0</v>
      </c>
      <c r="AM96" s="346">
        <f t="shared" si="44"/>
        <v>0</v>
      </c>
      <c r="AN96" s="348">
        <f t="shared" si="45"/>
        <v>0</v>
      </c>
      <c r="AO96" s="162"/>
      <c r="AP96" s="42"/>
    </row>
    <row r="97" spans="1:42">
      <c r="A97" s="380">
        <f t="shared" si="46"/>
        <v>90</v>
      </c>
      <c r="B97" s="287" t="s">
        <v>346</v>
      </c>
      <c r="C97" s="196">
        <v>93245</v>
      </c>
      <c r="D97" s="207" t="s">
        <v>347</v>
      </c>
      <c r="E97" s="558" t="s">
        <v>11</v>
      </c>
      <c r="F97" s="567">
        <f t="shared" si="47"/>
        <v>45</v>
      </c>
      <c r="G97" s="571"/>
      <c r="H97" s="546"/>
      <c r="I97" s="273"/>
      <c r="J97" s="449">
        <v>45</v>
      </c>
      <c r="K97" s="363"/>
      <c r="L97" s="363"/>
      <c r="M97" s="364"/>
      <c r="N97" s="343"/>
      <c r="O97" s="343"/>
      <c r="P97" s="365"/>
      <c r="Q97" s="366"/>
      <c r="R97" s="367"/>
      <c r="S97" s="367"/>
      <c r="T97" s="274"/>
      <c r="U97" s="332"/>
      <c r="V97" s="274"/>
      <c r="W97" s="274"/>
      <c r="X97" s="274"/>
      <c r="Y97" s="349"/>
      <c r="Z97" s="287"/>
      <c r="AA97" s="275">
        <f t="shared" si="32"/>
        <v>0</v>
      </c>
      <c r="AB97" s="273">
        <f t="shared" si="33"/>
        <v>0</v>
      </c>
      <c r="AC97" s="341">
        <f t="shared" si="34"/>
        <v>45</v>
      </c>
      <c r="AD97" s="342">
        <f t="shared" si="35"/>
        <v>0</v>
      </c>
      <c r="AE97" s="343">
        <f t="shared" si="36"/>
        <v>0</v>
      </c>
      <c r="AF97" s="344">
        <f t="shared" si="37"/>
        <v>0</v>
      </c>
      <c r="AG97" s="345">
        <f t="shared" si="38"/>
        <v>0</v>
      </c>
      <c r="AH97" s="346">
        <f t="shared" si="39"/>
        <v>0</v>
      </c>
      <c r="AI97" s="346">
        <f t="shared" si="40"/>
        <v>0</v>
      </c>
      <c r="AJ97" s="273">
        <f t="shared" si="41"/>
        <v>0</v>
      </c>
      <c r="AK97" s="347">
        <f t="shared" si="42"/>
        <v>0</v>
      </c>
      <c r="AL97" s="346">
        <f t="shared" si="43"/>
        <v>0</v>
      </c>
      <c r="AM97" s="346">
        <f t="shared" si="44"/>
        <v>0</v>
      </c>
      <c r="AN97" s="348">
        <f t="shared" si="45"/>
        <v>0</v>
      </c>
      <c r="AO97" s="329"/>
      <c r="AP97" s="42"/>
    </row>
    <row r="98" spans="1:42">
      <c r="A98" s="380">
        <f t="shared" si="46"/>
        <v>91</v>
      </c>
      <c r="B98" s="287" t="s">
        <v>328</v>
      </c>
      <c r="C98" s="196">
        <v>76046</v>
      </c>
      <c r="D98" s="207">
        <v>3207</v>
      </c>
      <c r="E98" s="558" t="s">
        <v>11</v>
      </c>
      <c r="F98" s="567">
        <f t="shared" si="47"/>
        <v>45</v>
      </c>
      <c r="G98" s="571">
        <v>30</v>
      </c>
      <c r="H98" s="546"/>
      <c r="I98" s="273"/>
      <c r="J98" s="449">
        <v>15</v>
      </c>
      <c r="K98" s="363"/>
      <c r="L98" s="363"/>
      <c r="M98" s="364"/>
      <c r="N98" s="343"/>
      <c r="O98" s="343"/>
      <c r="P98" s="365"/>
      <c r="Q98" s="366"/>
      <c r="R98" s="367"/>
      <c r="S98" s="367"/>
      <c r="T98" s="274"/>
      <c r="U98" s="332"/>
      <c r="V98" s="274"/>
      <c r="W98" s="274"/>
      <c r="X98" s="274"/>
      <c r="Y98" s="349"/>
      <c r="Z98" s="287"/>
      <c r="AA98" s="275">
        <f t="shared" si="32"/>
        <v>30</v>
      </c>
      <c r="AB98" s="273">
        <f t="shared" si="33"/>
        <v>0</v>
      </c>
      <c r="AC98" s="341">
        <f t="shared" si="34"/>
        <v>15</v>
      </c>
      <c r="AD98" s="342">
        <f t="shared" si="35"/>
        <v>0</v>
      </c>
      <c r="AE98" s="343">
        <f t="shared" si="36"/>
        <v>0</v>
      </c>
      <c r="AF98" s="344">
        <f t="shared" si="37"/>
        <v>0</v>
      </c>
      <c r="AG98" s="345">
        <f t="shared" si="38"/>
        <v>0</v>
      </c>
      <c r="AH98" s="346">
        <f t="shared" si="39"/>
        <v>0</v>
      </c>
      <c r="AI98" s="346">
        <f t="shared" si="40"/>
        <v>0</v>
      </c>
      <c r="AJ98" s="273">
        <f t="shared" si="41"/>
        <v>0</v>
      </c>
      <c r="AK98" s="347">
        <f t="shared" si="42"/>
        <v>0</v>
      </c>
      <c r="AL98" s="346">
        <f t="shared" si="43"/>
        <v>0</v>
      </c>
      <c r="AM98" s="346">
        <f t="shared" si="44"/>
        <v>0</v>
      </c>
      <c r="AN98" s="348">
        <f t="shared" si="45"/>
        <v>0</v>
      </c>
      <c r="AO98" s="329"/>
      <c r="AP98" s="42"/>
    </row>
    <row r="99" spans="1:42">
      <c r="A99" s="380">
        <f t="shared" si="46"/>
        <v>92</v>
      </c>
      <c r="B99" s="287" t="s">
        <v>252</v>
      </c>
      <c r="C99" s="196">
        <v>22681</v>
      </c>
      <c r="D99" s="207">
        <v>1213</v>
      </c>
      <c r="E99" s="558" t="s">
        <v>11</v>
      </c>
      <c r="F99" s="567">
        <f t="shared" si="47"/>
        <v>44</v>
      </c>
      <c r="G99" s="571">
        <v>0</v>
      </c>
      <c r="H99" s="546"/>
      <c r="I99" s="273"/>
      <c r="J99" s="449">
        <v>44</v>
      </c>
      <c r="K99" s="363"/>
      <c r="L99" s="363"/>
      <c r="M99" s="364"/>
      <c r="N99" s="343"/>
      <c r="O99" s="343"/>
      <c r="P99" s="365"/>
      <c r="Q99" s="366"/>
      <c r="R99" s="367"/>
      <c r="S99" s="367"/>
      <c r="T99" s="274"/>
      <c r="U99" s="332"/>
      <c r="V99" s="274"/>
      <c r="W99" s="274"/>
      <c r="X99" s="274"/>
      <c r="Y99" s="349"/>
      <c r="Z99" s="287"/>
      <c r="AA99" s="275">
        <f t="shared" si="32"/>
        <v>0</v>
      </c>
      <c r="AB99" s="273">
        <f t="shared" si="33"/>
        <v>0</v>
      </c>
      <c r="AC99" s="341">
        <f t="shared" si="34"/>
        <v>44</v>
      </c>
      <c r="AD99" s="342">
        <f t="shared" si="35"/>
        <v>0</v>
      </c>
      <c r="AE99" s="343">
        <f t="shared" si="36"/>
        <v>0</v>
      </c>
      <c r="AF99" s="344">
        <f t="shared" si="37"/>
        <v>0</v>
      </c>
      <c r="AG99" s="345">
        <f t="shared" si="38"/>
        <v>0</v>
      </c>
      <c r="AH99" s="346">
        <f t="shared" si="39"/>
        <v>0</v>
      </c>
      <c r="AI99" s="346">
        <f t="shared" si="40"/>
        <v>0</v>
      </c>
      <c r="AJ99" s="273">
        <f t="shared" si="41"/>
        <v>0</v>
      </c>
      <c r="AK99" s="347">
        <f t="shared" si="42"/>
        <v>0</v>
      </c>
      <c r="AL99" s="346">
        <f t="shared" si="43"/>
        <v>0</v>
      </c>
      <c r="AM99" s="346">
        <f t="shared" si="44"/>
        <v>0</v>
      </c>
      <c r="AN99" s="348">
        <f t="shared" si="45"/>
        <v>0</v>
      </c>
      <c r="AO99" s="329"/>
      <c r="AP99" s="42"/>
    </row>
    <row r="100" spans="1:42">
      <c r="A100" s="380">
        <f t="shared" si="46"/>
        <v>93</v>
      </c>
      <c r="B100" s="287" t="s">
        <v>334</v>
      </c>
      <c r="C100" s="277"/>
      <c r="D100" s="207" t="s">
        <v>335</v>
      </c>
      <c r="E100" s="558" t="s">
        <v>11</v>
      </c>
      <c r="F100" s="567">
        <f t="shared" si="47"/>
        <v>44</v>
      </c>
      <c r="G100" s="571"/>
      <c r="H100" s="549"/>
      <c r="I100" s="273"/>
      <c r="J100" s="449">
        <v>44</v>
      </c>
      <c r="K100" s="363"/>
      <c r="L100" s="363"/>
      <c r="M100" s="364"/>
      <c r="N100" s="343"/>
      <c r="O100" s="343"/>
      <c r="P100" s="365"/>
      <c r="Q100" s="366"/>
      <c r="R100" s="367"/>
      <c r="S100" s="367"/>
      <c r="T100" s="274"/>
      <c r="U100" s="332"/>
      <c r="V100" s="274"/>
      <c r="W100" s="274"/>
      <c r="X100" s="274"/>
      <c r="Y100" s="349"/>
      <c r="Z100" s="287"/>
      <c r="AA100" s="275">
        <f t="shared" si="32"/>
        <v>0</v>
      </c>
      <c r="AB100" s="273">
        <f t="shared" si="33"/>
        <v>0</v>
      </c>
      <c r="AC100" s="341">
        <f t="shared" si="34"/>
        <v>44</v>
      </c>
      <c r="AD100" s="342">
        <f t="shared" si="35"/>
        <v>0</v>
      </c>
      <c r="AE100" s="343">
        <f t="shared" si="36"/>
        <v>0</v>
      </c>
      <c r="AF100" s="344">
        <f t="shared" si="37"/>
        <v>0</v>
      </c>
      <c r="AG100" s="345">
        <f t="shared" si="38"/>
        <v>0</v>
      </c>
      <c r="AH100" s="346">
        <f t="shared" si="39"/>
        <v>0</v>
      </c>
      <c r="AI100" s="346">
        <f t="shared" si="40"/>
        <v>0</v>
      </c>
      <c r="AJ100" s="273">
        <f t="shared" si="41"/>
        <v>0</v>
      </c>
      <c r="AK100" s="347">
        <f t="shared" si="42"/>
        <v>0</v>
      </c>
      <c r="AL100" s="346">
        <f t="shared" si="43"/>
        <v>0</v>
      </c>
      <c r="AM100" s="346">
        <f t="shared" si="44"/>
        <v>0</v>
      </c>
      <c r="AN100" s="348">
        <f t="shared" si="45"/>
        <v>0</v>
      </c>
      <c r="AO100" s="329"/>
      <c r="AP100" s="42"/>
    </row>
    <row r="101" spans="1:42">
      <c r="A101" s="380">
        <f t="shared" si="46"/>
        <v>94</v>
      </c>
      <c r="B101" s="289" t="s">
        <v>205</v>
      </c>
      <c r="C101" s="224">
        <v>92307</v>
      </c>
      <c r="D101" s="224" t="s">
        <v>206</v>
      </c>
      <c r="E101" s="385" t="s">
        <v>0</v>
      </c>
      <c r="F101" s="567">
        <f t="shared" si="47"/>
        <v>43</v>
      </c>
      <c r="G101" s="572">
        <v>43</v>
      </c>
      <c r="H101" s="546"/>
      <c r="I101" s="273"/>
      <c r="J101" s="279"/>
      <c r="K101" s="363"/>
      <c r="L101" s="363"/>
      <c r="M101" s="364"/>
      <c r="N101" s="343"/>
      <c r="O101" s="343"/>
      <c r="P101" s="365"/>
      <c r="Q101" s="366"/>
      <c r="R101" s="367"/>
      <c r="S101" s="367"/>
      <c r="T101" s="274"/>
      <c r="U101" s="332"/>
      <c r="V101" s="274"/>
      <c r="W101" s="274"/>
      <c r="X101" s="274"/>
      <c r="Y101" s="349"/>
      <c r="Z101" s="287"/>
      <c r="AA101" s="275">
        <f t="shared" si="32"/>
        <v>43</v>
      </c>
      <c r="AB101" s="273">
        <f t="shared" si="33"/>
        <v>0</v>
      </c>
      <c r="AC101" s="341">
        <f t="shared" si="34"/>
        <v>0</v>
      </c>
      <c r="AD101" s="342">
        <f t="shared" si="35"/>
        <v>0</v>
      </c>
      <c r="AE101" s="343">
        <f t="shared" si="36"/>
        <v>0</v>
      </c>
      <c r="AF101" s="344">
        <f t="shared" si="37"/>
        <v>0</v>
      </c>
      <c r="AG101" s="345">
        <f t="shared" si="38"/>
        <v>0</v>
      </c>
      <c r="AH101" s="346">
        <f t="shared" si="39"/>
        <v>0</v>
      </c>
      <c r="AI101" s="346">
        <f t="shared" si="40"/>
        <v>0</v>
      </c>
      <c r="AJ101" s="273">
        <f t="shared" si="41"/>
        <v>0</v>
      </c>
      <c r="AK101" s="347">
        <f t="shared" si="42"/>
        <v>0</v>
      </c>
      <c r="AL101" s="346">
        <f t="shared" si="43"/>
        <v>0</v>
      </c>
      <c r="AM101" s="346">
        <f t="shared" si="44"/>
        <v>0</v>
      </c>
      <c r="AN101" s="348">
        <f t="shared" si="45"/>
        <v>0</v>
      </c>
      <c r="AO101" s="329"/>
      <c r="AP101" s="42"/>
    </row>
    <row r="102" spans="1:42">
      <c r="A102" s="380">
        <f t="shared" si="46"/>
        <v>95</v>
      </c>
      <c r="B102" s="290" t="s">
        <v>222</v>
      </c>
      <c r="C102" s="253">
        <v>85421</v>
      </c>
      <c r="D102" s="253" t="s">
        <v>223</v>
      </c>
      <c r="E102" s="384" t="s">
        <v>0</v>
      </c>
      <c r="F102" s="567">
        <f t="shared" si="47"/>
        <v>42</v>
      </c>
      <c r="G102" s="572">
        <v>42</v>
      </c>
      <c r="H102" s="546"/>
      <c r="I102" s="273"/>
      <c r="J102" s="279"/>
      <c r="K102" s="363"/>
      <c r="L102" s="363"/>
      <c r="M102" s="364"/>
      <c r="N102" s="343"/>
      <c r="O102" s="343"/>
      <c r="P102" s="365"/>
      <c r="Q102" s="366"/>
      <c r="R102" s="367"/>
      <c r="S102" s="367"/>
      <c r="T102" s="274"/>
      <c r="U102" s="332"/>
      <c r="V102" s="274"/>
      <c r="W102" s="274"/>
      <c r="X102" s="274"/>
      <c r="Y102" s="349"/>
      <c r="Z102" s="287"/>
      <c r="AA102" s="275">
        <f t="shared" si="32"/>
        <v>42</v>
      </c>
      <c r="AB102" s="273">
        <f t="shared" si="33"/>
        <v>0</v>
      </c>
      <c r="AC102" s="341">
        <f t="shared" si="34"/>
        <v>0</v>
      </c>
      <c r="AD102" s="342">
        <f t="shared" si="35"/>
        <v>0</v>
      </c>
      <c r="AE102" s="343">
        <f t="shared" si="36"/>
        <v>0</v>
      </c>
      <c r="AF102" s="344">
        <f t="shared" si="37"/>
        <v>0</v>
      </c>
      <c r="AG102" s="345">
        <f t="shared" si="38"/>
        <v>0</v>
      </c>
      <c r="AH102" s="346">
        <f t="shared" si="39"/>
        <v>0</v>
      </c>
      <c r="AI102" s="346">
        <f t="shared" si="40"/>
        <v>0</v>
      </c>
      <c r="AJ102" s="273">
        <f t="shared" si="41"/>
        <v>0</v>
      </c>
      <c r="AK102" s="347">
        <f t="shared" si="42"/>
        <v>0</v>
      </c>
      <c r="AL102" s="346">
        <f t="shared" si="43"/>
        <v>0</v>
      </c>
      <c r="AM102" s="346">
        <f t="shared" si="44"/>
        <v>0</v>
      </c>
      <c r="AN102" s="348">
        <f t="shared" si="45"/>
        <v>0</v>
      </c>
      <c r="AO102" s="329"/>
      <c r="AP102" s="42"/>
    </row>
    <row r="103" spans="1:42">
      <c r="A103" s="380">
        <f t="shared" si="46"/>
        <v>96</v>
      </c>
      <c r="B103" s="503" t="s">
        <v>370</v>
      </c>
      <c r="C103" s="394" t="s">
        <v>482</v>
      </c>
      <c r="D103" s="394" t="s">
        <v>478</v>
      </c>
      <c r="E103" s="397" t="s">
        <v>12</v>
      </c>
      <c r="F103" s="567">
        <f t="shared" si="47"/>
        <v>42</v>
      </c>
      <c r="G103" s="571"/>
      <c r="H103" s="546"/>
      <c r="I103" s="273"/>
      <c r="J103" s="279"/>
      <c r="K103" s="452">
        <v>42</v>
      </c>
      <c r="L103" s="363"/>
      <c r="M103" s="364"/>
      <c r="N103" s="343"/>
      <c r="O103" s="343"/>
      <c r="P103" s="365"/>
      <c r="Q103" s="366"/>
      <c r="R103" s="367"/>
      <c r="S103" s="367"/>
      <c r="T103" s="274"/>
      <c r="U103" s="332"/>
      <c r="V103" s="274"/>
      <c r="W103" s="274"/>
      <c r="X103" s="274"/>
      <c r="Y103" s="349"/>
      <c r="Z103" s="287"/>
      <c r="AA103" s="275">
        <f t="shared" si="32"/>
        <v>0</v>
      </c>
      <c r="AB103" s="273">
        <f t="shared" si="33"/>
        <v>0</v>
      </c>
      <c r="AC103" s="341">
        <f t="shared" si="34"/>
        <v>0</v>
      </c>
      <c r="AD103" s="342">
        <f t="shared" si="35"/>
        <v>42</v>
      </c>
      <c r="AE103" s="343">
        <f t="shared" si="36"/>
        <v>0</v>
      </c>
      <c r="AF103" s="344">
        <f t="shared" si="37"/>
        <v>0</v>
      </c>
      <c r="AG103" s="345">
        <f t="shared" si="38"/>
        <v>0</v>
      </c>
      <c r="AH103" s="346">
        <f t="shared" si="39"/>
        <v>0</v>
      </c>
      <c r="AI103" s="346">
        <f t="shared" si="40"/>
        <v>0</v>
      </c>
      <c r="AJ103" s="273">
        <f t="shared" si="41"/>
        <v>0</v>
      </c>
      <c r="AK103" s="347">
        <f t="shared" si="42"/>
        <v>0</v>
      </c>
      <c r="AL103" s="346">
        <f t="shared" si="43"/>
        <v>0</v>
      </c>
      <c r="AM103" s="346">
        <f t="shared" si="44"/>
        <v>0</v>
      </c>
      <c r="AN103" s="348">
        <f t="shared" si="45"/>
        <v>0</v>
      </c>
      <c r="AO103" s="329"/>
      <c r="AP103" s="42"/>
    </row>
    <row r="104" spans="1:42">
      <c r="A104" s="380">
        <f t="shared" si="46"/>
        <v>97</v>
      </c>
      <c r="B104" s="287" t="s">
        <v>278</v>
      </c>
      <c r="C104" s="196">
        <v>23434</v>
      </c>
      <c r="D104" s="207">
        <v>1978</v>
      </c>
      <c r="E104" s="558" t="s">
        <v>11</v>
      </c>
      <c r="F104" s="567">
        <f t="shared" si="47"/>
        <v>41</v>
      </c>
      <c r="G104" s="571"/>
      <c r="H104" s="546"/>
      <c r="I104" s="273"/>
      <c r="J104" s="449">
        <v>41</v>
      </c>
      <c r="K104" s="363"/>
      <c r="L104" s="363"/>
      <c r="M104" s="364"/>
      <c r="N104" s="343"/>
      <c r="O104" s="343"/>
      <c r="P104" s="365"/>
      <c r="Q104" s="366"/>
      <c r="R104" s="367"/>
      <c r="S104" s="367"/>
      <c r="T104" s="274"/>
      <c r="U104" s="332"/>
      <c r="V104" s="274"/>
      <c r="W104" s="274"/>
      <c r="X104" s="274"/>
      <c r="Y104" s="349"/>
      <c r="Z104" s="287"/>
      <c r="AA104" s="275">
        <f t="shared" ref="AA104:AA117" si="48">G104</f>
        <v>0</v>
      </c>
      <c r="AB104" s="273">
        <f t="shared" ref="AB104:AB117" si="49">MAX(H104,I104)</f>
        <v>0</v>
      </c>
      <c r="AC104" s="341">
        <f t="shared" ref="AC104:AC117" si="50">J104</f>
        <v>41</v>
      </c>
      <c r="AD104" s="342">
        <f t="shared" ref="AD104:AD117" si="51">MAX(K104,L104)</f>
        <v>0</v>
      </c>
      <c r="AE104" s="343">
        <f t="shared" ref="AE104:AE117" si="52">M104</f>
        <v>0</v>
      </c>
      <c r="AF104" s="344">
        <f t="shared" ref="AF104:AF117" si="53">MAX(N104,O104)</f>
        <v>0</v>
      </c>
      <c r="AG104" s="345">
        <f t="shared" ref="AG104:AG117" si="54">MAX(P104,Q104)</f>
        <v>0</v>
      </c>
      <c r="AH104" s="346">
        <f t="shared" ref="AH104:AH117" si="55">MAX(R104,S104)</f>
        <v>0</v>
      </c>
      <c r="AI104" s="346">
        <f t="shared" ref="AI104:AI117" si="56">T104</f>
        <v>0</v>
      </c>
      <c r="AJ104" s="273">
        <f t="shared" ref="AJ104:AJ117" si="57">U104</f>
        <v>0</v>
      </c>
      <c r="AK104" s="347">
        <f t="shared" ref="AK104:AK117" si="58">V104</f>
        <v>0</v>
      </c>
      <c r="AL104" s="346">
        <f t="shared" ref="AL104:AL117" si="59">W104</f>
        <v>0</v>
      </c>
      <c r="AM104" s="346">
        <f t="shared" ref="AM104:AM117" si="60">X104</f>
        <v>0</v>
      </c>
      <c r="AN104" s="348">
        <f t="shared" ref="AN104:AN117" si="61">Y104</f>
        <v>0</v>
      </c>
      <c r="AO104" s="329"/>
      <c r="AP104" s="42"/>
    </row>
    <row r="105" spans="1:42">
      <c r="A105" s="380">
        <f t="shared" si="46"/>
        <v>98</v>
      </c>
      <c r="B105" s="289" t="s">
        <v>124</v>
      </c>
      <c r="C105" s="213">
        <v>85400</v>
      </c>
      <c r="D105" s="224" t="s">
        <v>230</v>
      </c>
      <c r="E105" s="384" t="s">
        <v>0</v>
      </c>
      <c r="F105" s="567">
        <f t="shared" si="47"/>
        <v>38</v>
      </c>
      <c r="G105" s="572">
        <v>38</v>
      </c>
      <c r="H105" s="546"/>
      <c r="I105" s="273"/>
      <c r="J105" s="196"/>
      <c r="K105" s="363"/>
      <c r="L105" s="363"/>
      <c r="M105" s="364"/>
      <c r="N105" s="343"/>
      <c r="O105" s="343"/>
      <c r="P105" s="365"/>
      <c r="Q105" s="366"/>
      <c r="R105" s="367"/>
      <c r="S105" s="367"/>
      <c r="T105" s="274"/>
      <c r="U105" s="332"/>
      <c r="V105" s="274"/>
      <c r="W105" s="274"/>
      <c r="X105" s="274"/>
      <c r="Y105" s="349"/>
      <c r="Z105" s="287"/>
      <c r="AA105" s="275">
        <f t="shared" si="48"/>
        <v>38</v>
      </c>
      <c r="AB105" s="273">
        <f t="shared" si="49"/>
        <v>0</v>
      </c>
      <c r="AC105" s="341">
        <f t="shared" si="50"/>
        <v>0</v>
      </c>
      <c r="AD105" s="342">
        <f t="shared" si="51"/>
        <v>0</v>
      </c>
      <c r="AE105" s="343">
        <f t="shared" si="52"/>
        <v>0</v>
      </c>
      <c r="AF105" s="344">
        <f t="shared" si="53"/>
        <v>0</v>
      </c>
      <c r="AG105" s="345">
        <f t="shared" si="54"/>
        <v>0</v>
      </c>
      <c r="AH105" s="346">
        <f t="shared" si="55"/>
        <v>0</v>
      </c>
      <c r="AI105" s="346">
        <f t="shared" si="56"/>
        <v>0</v>
      </c>
      <c r="AJ105" s="273">
        <f t="shared" si="57"/>
        <v>0</v>
      </c>
      <c r="AK105" s="347">
        <f t="shared" si="58"/>
        <v>0</v>
      </c>
      <c r="AL105" s="346">
        <f t="shared" si="59"/>
        <v>0</v>
      </c>
      <c r="AM105" s="346">
        <f t="shared" si="60"/>
        <v>0</v>
      </c>
      <c r="AN105" s="348">
        <f t="shared" si="61"/>
        <v>0</v>
      </c>
      <c r="AO105" s="329"/>
      <c r="AP105" s="42"/>
    </row>
    <row r="106" spans="1:42">
      <c r="A106" s="380">
        <f t="shared" si="46"/>
        <v>99</v>
      </c>
      <c r="B106" s="555" t="s">
        <v>536</v>
      </c>
      <c r="C106" s="468">
        <v>80180</v>
      </c>
      <c r="D106" s="279">
        <v>111</v>
      </c>
      <c r="E106" s="553" t="s">
        <v>52</v>
      </c>
      <c r="F106" s="567">
        <f t="shared" si="47"/>
        <v>38</v>
      </c>
      <c r="G106" s="572"/>
      <c r="H106" s="549">
        <v>38</v>
      </c>
      <c r="I106" s="273"/>
      <c r="J106" s="196"/>
      <c r="K106" s="363"/>
      <c r="L106" s="363"/>
      <c r="M106" s="364"/>
      <c r="N106" s="343"/>
      <c r="O106" s="343"/>
      <c r="P106" s="365"/>
      <c r="Q106" s="366"/>
      <c r="R106" s="367"/>
      <c r="S106" s="367"/>
      <c r="T106" s="274"/>
      <c r="U106" s="332"/>
      <c r="V106" s="274"/>
      <c r="W106" s="274"/>
      <c r="X106" s="274"/>
      <c r="Y106" s="349"/>
      <c r="Z106" s="287"/>
      <c r="AA106" s="275">
        <f t="shared" si="48"/>
        <v>0</v>
      </c>
      <c r="AB106" s="273">
        <f t="shared" si="49"/>
        <v>38</v>
      </c>
      <c r="AC106" s="341">
        <f t="shared" si="50"/>
        <v>0</v>
      </c>
      <c r="AD106" s="342">
        <f t="shared" si="51"/>
        <v>0</v>
      </c>
      <c r="AE106" s="343">
        <f t="shared" si="52"/>
        <v>0</v>
      </c>
      <c r="AF106" s="344">
        <f t="shared" si="53"/>
        <v>0</v>
      </c>
      <c r="AG106" s="345">
        <f t="shared" si="54"/>
        <v>0</v>
      </c>
      <c r="AH106" s="346">
        <f t="shared" si="55"/>
        <v>0</v>
      </c>
      <c r="AI106" s="346">
        <f t="shared" si="56"/>
        <v>0</v>
      </c>
      <c r="AJ106" s="273">
        <f t="shared" si="57"/>
        <v>0</v>
      </c>
      <c r="AK106" s="347">
        <f t="shared" si="58"/>
        <v>0</v>
      </c>
      <c r="AL106" s="346">
        <f t="shared" si="59"/>
        <v>0</v>
      </c>
      <c r="AM106" s="346">
        <f t="shared" si="60"/>
        <v>0</v>
      </c>
      <c r="AN106" s="348">
        <f t="shared" si="61"/>
        <v>0</v>
      </c>
      <c r="AO106" s="329"/>
      <c r="AP106" s="42"/>
    </row>
    <row r="107" spans="1:42">
      <c r="A107" s="380">
        <f t="shared" si="46"/>
        <v>100</v>
      </c>
      <c r="B107" s="289" t="s">
        <v>189</v>
      </c>
      <c r="C107" s="224">
        <v>92306</v>
      </c>
      <c r="D107" s="224" t="s">
        <v>190</v>
      </c>
      <c r="E107" s="385" t="s">
        <v>0</v>
      </c>
      <c r="F107" s="567">
        <f t="shared" si="47"/>
        <v>36</v>
      </c>
      <c r="G107" s="572">
        <v>36</v>
      </c>
      <c r="H107" s="546"/>
      <c r="I107" s="273"/>
      <c r="J107" s="279"/>
      <c r="K107" s="363"/>
      <c r="L107" s="363"/>
      <c r="M107" s="364"/>
      <c r="N107" s="343"/>
      <c r="O107" s="343"/>
      <c r="P107" s="365"/>
      <c r="Q107" s="366"/>
      <c r="R107" s="367"/>
      <c r="S107" s="367"/>
      <c r="T107" s="274"/>
      <c r="U107" s="332"/>
      <c r="V107" s="274"/>
      <c r="W107" s="274"/>
      <c r="X107" s="274"/>
      <c r="Y107" s="349"/>
      <c r="Z107" s="287"/>
      <c r="AA107" s="275">
        <f t="shared" si="48"/>
        <v>36</v>
      </c>
      <c r="AB107" s="273">
        <f t="shared" si="49"/>
        <v>0</v>
      </c>
      <c r="AC107" s="341">
        <f t="shared" si="50"/>
        <v>0</v>
      </c>
      <c r="AD107" s="342">
        <f t="shared" si="51"/>
        <v>0</v>
      </c>
      <c r="AE107" s="343">
        <f t="shared" si="52"/>
        <v>0</v>
      </c>
      <c r="AF107" s="344">
        <f t="shared" si="53"/>
        <v>0</v>
      </c>
      <c r="AG107" s="345">
        <f t="shared" si="54"/>
        <v>0</v>
      </c>
      <c r="AH107" s="346">
        <f t="shared" si="55"/>
        <v>0</v>
      </c>
      <c r="AI107" s="346">
        <f t="shared" si="56"/>
        <v>0</v>
      </c>
      <c r="AJ107" s="273">
        <f t="shared" si="57"/>
        <v>0</v>
      </c>
      <c r="AK107" s="347">
        <f t="shared" si="58"/>
        <v>0</v>
      </c>
      <c r="AL107" s="346">
        <f t="shared" si="59"/>
        <v>0</v>
      </c>
      <c r="AM107" s="346">
        <f t="shared" si="60"/>
        <v>0</v>
      </c>
      <c r="AN107" s="348">
        <f t="shared" si="61"/>
        <v>0</v>
      </c>
      <c r="AO107" s="329"/>
      <c r="AP107" s="42"/>
    </row>
    <row r="108" spans="1:42">
      <c r="A108" s="380">
        <f t="shared" si="46"/>
        <v>101</v>
      </c>
      <c r="B108" s="287" t="s">
        <v>311</v>
      </c>
      <c r="C108" s="196">
        <v>89685</v>
      </c>
      <c r="D108" s="207" t="s">
        <v>312</v>
      </c>
      <c r="E108" s="558" t="s">
        <v>11</v>
      </c>
      <c r="F108" s="567">
        <f t="shared" si="47"/>
        <v>35</v>
      </c>
      <c r="G108" s="571"/>
      <c r="H108" s="546"/>
      <c r="I108" s="273"/>
      <c r="J108" s="449">
        <v>35</v>
      </c>
      <c r="K108" s="363"/>
      <c r="L108" s="363"/>
      <c r="M108" s="364"/>
      <c r="N108" s="343"/>
      <c r="O108" s="343"/>
      <c r="P108" s="365"/>
      <c r="Q108" s="366"/>
      <c r="R108" s="367"/>
      <c r="S108" s="367"/>
      <c r="T108" s="274"/>
      <c r="U108" s="332"/>
      <c r="V108" s="274"/>
      <c r="W108" s="274"/>
      <c r="X108" s="274"/>
      <c r="Y108" s="349"/>
      <c r="Z108" s="287"/>
      <c r="AA108" s="275">
        <f t="shared" si="48"/>
        <v>0</v>
      </c>
      <c r="AB108" s="273">
        <f t="shared" si="49"/>
        <v>0</v>
      </c>
      <c r="AC108" s="341">
        <f t="shared" si="50"/>
        <v>35</v>
      </c>
      <c r="AD108" s="342">
        <f t="shared" si="51"/>
        <v>0</v>
      </c>
      <c r="AE108" s="343">
        <f t="shared" si="52"/>
        <v>0</v>
      </c>
      <c r="AF108" s="344">
        <f t="shared" si="53"/>
        <v>0</v>
      </c>
      <c r="AG108" s="345">
        <f t="shared" si="54"/>
        <v>0</v>
      </c>
      <c r="AH108" s="346">
        <f t="shared" si="55"/>
        <v>0</v>
      </c>
      <c r="AI108" s="346">
        <f t="shared" si="56"/>
        <v>0</v>
      </c>
      <c r="AJ108" s="273">
        <f t="shared" si="57"/>
        <v>0</v>
      </c>
      <c r="AK108" s="347">
        <f t="shared" si="58"/>
        <v>0</v>
      </c>
      <c r="AL108" s="346">
        <f t="shared" si="59"/>
        <v>0</v>
      </c>
      <c r="AM108" s="346">
        <f t="shared" si="60"/>
        <v>0</v>
      </c>
      <c r="AN108" s="348">
        <f t="shared" si="61"/>
        <v>0</v>
      </c>
      <c r="AO108" s="329"/>
      <c r="AP108" s="42"/>
    </row>
    <row r="109" spans="1:42">
      <c r="A109" s="380">
        <f t="shared" si="46"/>
        <v>102</v>
      </c>
      <c r="B109" s="288" t="s">
        <v>258</v>
      </c>
      <c r="C109" s="205">
        <v>68345</v>
      </c>
      <c r="D109" s="208" t="s">
        <v>259</v>
      </c>
      <c r="E109" s="558" t="s">
        <v>11</v>
      </c>
      <c r="F109" s="567">
        <f t="shared" si="47"/>
        <v>35</v>
      </c>
      <c r="G109" s="571"/>
      <c r="H109" s="546"/>
      <c r="I109" s="273"/>
      <c r="J109" s="449">
        <v>35</v>
      </c>
      <c r="K109" s="363"/>
      <c r="L109" s="363"/>
      <c r="M109" s="364"/>
      <c r="N109" s="343"/>
      <c r="O109" s="343"/>
      <c r="P109" s="365"/>
      <c r="Q109" s="366"/>
      <c r="R109" s="367"/>
      <c r="S109" s="367"/>
      <c r="T109" s="274"/>
      <c r="U109" s="332"/>
      <c r="V109" s="274"/>
      <c r="W109" s="274"/>
      <c r="X109" s="274"/>
      <c r="Y109" s="349"/>
      <c r="Z109" s="287"/>
      <c r="AA109" s="275">
        <f t="shared" si="48"/>
        <v>0</v>
      </c>
      <c r="AB109" s="273">
        <f t="shared" si="49"/>
        <v>0</v>
      </c>
      <c r="AC109" s="341">
        <f t="shared" si="50"/>
        <v>35</v>
      </c>
      <c r="AD109" s="342">
        <f t="shared" si="51"/>
        <v>0</v>
      </c>
      <c r="AE109" s="343">
        <f t="shared" si="52"/>
        <v>0</v>
      </c>
      <c r="AF109" s="344">
        <f t="shared" si="53"/>
        <v>0</v>
      </c>
      <c r="AG109" s="345">
        <f t="shared" si="54"/>
        <v>0</v>
      </c>
      <c r="AH109" s="346">
        <f t="shared" si="55"/>
        <v>0</v>
      </c>
      <c r="AI109" s="346">
        <f t="shared" si="56"/>
        <v>0</v>
      </c>
      <c r="AJ109" s="273">
        <f t="shared" si="57"/>
        <v>0</v>
      </c>
      <c r="AK109" s="347">
        <f t="shared" si="58"/>
        <v>0</v>
      </c>
      <c r="AL109" s="346">
        <f t="shared" si="59"/>
        <v>0</v>
      </c>
      <c r="AM109" s="346">
        <f t="shared" si="60"/>
        <v>0</v>
      </c>
      <c r="AN109" s="348">
        <f t="shared" si="61"/>
        <v>0</v>
      </c>
      <c r="AO109" s="329"/>
      <c r="AP109" s="42"/>
    </row>
    <row r="110" spans="1:42">
      <c r="A110" s="380">
        <f t="shared" si="46"/>
        <v>103</v>
      </c>
      <c r="B110" s="288" t="s">
        <v>296</v>
      </c>
      <c r="C110" s="205">
        <v>22231</v>
      </c>
      <c r="D110" s="208">
        <v>755</v>
      </c>
      <c r="E110" s="558" t="s">
        <v>11</v>
      </c>
      <c r="F110" s="567">
        <f t="shared" si="47"/>
        <v>35</v>
      </c>
      <c r="G110" s="571"/>
      <c r="H110" s="546"/>
      <c r="I110" s="273"/>
      <c r="J110" s="449">
        <v>35</v>
      </c>
      <c r="K110" s="363"/>
      <c r="L110" s="363"/>
      <c r="M110" s="364"/>
      <c r="N110" s="343"/>
      <c r="O110" s="343"/>
      <c r="P110" s="365"/>
      <c r="Q110" s="366"/>
      <c r="R110" s="367"/>
      <c r="S110" s="367"/>
      <c r="T110" s="274"/>
      <c r="U110" s="332"/>
      <c r="V110" s="274"/>
      <c r="W110" s="274"/>
      <c r="X110" s="274"/>
      <c r="Y110" s="349"/>
      <c r="Z110" s="287"/>
      <c r="AA110" s="275">
        <f t="shared" si="48"/>
        <v>0</v>
      </c>
      <c r="AB110" s="273">
        <f t="shared" si="49"/>
        <v>0</v>
      </c>
      <c r="AC110" s="341">
        <f t="shared" si="50"/>
        <v>35</v>
      </c>
      <c r="AD110" s="342">
        <f t="shared" si="51"/>
        <v>0</v>
      </c>
      <c r="AE110" s="343">
        <f t="shared" si="52"/>
        <v>0</v>
      </c>
      <c r="AF110" s="344">
        <f t="shared" si="53"/>
        <v>0</v>
      </c>
      <c r="AG110" s="345">
        <f t="shared" si="54"/>
        <v>0</v>
      </c>
      <c r="AH110" s="346">
        <f t="shared" si="55"/>
        <v>0</v>
      </c>
      <c r="AI110" s="346">
        <f t="shared" si="56"/>
        <v>0</v>
      </c>
      <c r="AJ110" s="273">
        <f t="shared" si="57"/>
        <v>0</v>
      </c>
      <c r="AK110" s="347">
        <f t="shared" si="58"/>
        <v>0</v>
      </c>
      <c r="AL110" s="346">
        <f t="shared" si="59"/>
        <v>0</v>
      </c>
      <c r="AM110" s="346">
        <f t="shared" si="60"/>
        <v>0</v>
      </c>
      <c r="AN110" s="348">
        <f t="shared" si="61"/>
        <v>0</v>
      </c>
      <c r="AO110" s="329"/>
      <c r="AP110" s="42"/>
    </row>
    <row r="111" spans="1:42">
      <c r="A111" s="380">
        <f t="shared" si="46"/>
        <v>104</v>
      </c>
      <c r="B111" s="503" t="s">
        <v>396</v>
      </c>
      <c r="C111" s="394" t="s">
        <v>398</v>
      </c>
      <c r="D111" s="394" t="s">
        <v>397</v>
      </c>
      <c r="E111" s="397" t="s">
        <v>0</v>
      </c>
      <c r="F111" s="567">
        <f t="shared" si="47"/>
        <v>34</v>
      </c>
      <c r="G111" s="571">
        <v>34</v>
      </c>
      <c r="H111" s="546"/>
      <c r="I111" s="273"/>
      <c r="J111" s="279"/>
      <c r="K111" s="452">
        <v>0</v>
      </c>
      <c r="L111" s="363"/>
      <c r="M111" s="364"/>
      <c r="N111" s="343"/>
      <c r="O111" s="343"/>
      <c r="P111" s="365"/>
      <c r="Q111" s="366"/>
      <c r="R111" s="367"/>
      <c r="S111" s="367"/>
      <c r="T111" s="274"/>
      <c r="U111" s="332"/>
      <c r="V111" s="274"/>
      <c r="W111" s="274"/>
      <c r="X111" s="274"/>
      <c r="Y111" s="349"/>
      <c r="Z111" s="287"/>
      <c r="AA111" s="275">
        <f t="shared" si="48"/>
        <v>34</v>
      </c>
      <c r="AB111" s="273">
        <f t="shared" si="49"/>
        <v>0</v>
      </c>
      <c r="AC111" s="341">
        <f t="shared" si="50"/>
        <v>0</v>
      </c>
      <c r="AD111" s="342">
        <f t="shared" si="51"/>
        <v>0</v>
      </c>
      <c r="AE111" s="343">
        <f t="shared" si="52"/>
        <v>0</v>
      </c>
      <c r="AF111" s="344">
        <f t="shared" si="53"/>
        <v>0</v>
      </c>
      <c r="AG111" s="345">
        <f t="shared" si="54"/>
        <v>0</v>
      </c>
      <c r="AH111" s="346">
        <f t="shared" si="55"/>
        <v>0</v>
      </c>
      <c r="AI111" s="346">
        <f t="shared" si="56"/>
        <v>0</v>
      </c>
      <c r="AJ111" s="273">
        <f t="shared" si="57"/>
        <v>0</v>
      </c>
      <c r="AK111" s="347">
        <f t="shared" si="58"/>
        <v>0</v>
      </c>
      <c r="AL111" s="346">
        <f t="shared" si="59"/>
        <v>0</v>
      </c>
      <c r="AM111" s="346">
        <f t="shared" si="60"/>
        <v>0</v>
      </c>
      <c r="AN111" s="348">
        <f t="shared" si="61"/>
        <v>0</v>
      </c>
      <c r="AO111" s="329"/>
      <c r="AP111" s="42"/>
    </row>
    <row r="112" spans="1:42">
      <c r="A112" s="380">
        <f t="shared" si="46"/>
        <v>105</v>
      </c>
      <c r="B112" s="287" t="s">
        <v>267</v>
      </c>
      <c r="C112" s="225">
        <v>87670</v>
      </c>
      <c r="D112" s="207" t="s">
        <v>268</v>
      </c>
      <c r="E112" s="397" t="s">
        <v>9</v>
      </c>
      <c r="F112" s="567">
        <f t="shared" si="47"/>
        <v>33</v>
      </c>
      <c r="G112" s="571"/>
      <c r="H112" s="546"/>
      <c r="I112" s="273"/>
      <c r="J112" s="449">
        <v>33</v>
      </c>
      <c r="K112" s="363"/>
      <c r="L112" s="363"/>
      <c r="M112" s="364"/>
      <c r="N112" s="343"/>
      <c r="O112" s="343"/>
      <c r="P112" s="365"/>
      <c r="Q112" s="366"/>
      <c r="R112" s="367"/>
      <c r="S112" s="367"/>
      <c r="T112" s="274"/>
      <c r="U112" s="332"/>
      <c r="V112" s="274"/>
      <c r="W112" s="274"/>
      <c r="X112" s="274"/>
      <c r="Y112" s="349"/>
      <c r="Z112" s="287"/>
      <c r="AA112" s="275">
        <f t="shared" si="48"/>
        <v>0</v>
      </c>
      <c r="AB112" s="273">
        <f t="shared" si="49"/>
        <v>0</v>
      </c>
      <c r="AC112" s="341">
        <f t="shared" si="50"/>
        <v>33</v>
      </c>
      <c r="AD112" s="342">
        <f t="shared" si="51"/>
        <v>0</v>
      </c>
      <c r="AE112" s="343">
        <f t="shared" si="52"/>
        <v>0</v>
      </c>
      <c r="AF112" s="344">
        <f t="shared" si="53"/>
        <v>0</v>
      </c>
      <c r="AG112" s="345">
        <f t="shared" si="54"/>
        <v>0</v>
      </c>
      <c r="AH112" s="346">
        <f t="shared" si="55"/>
        <v>0</v>
      </c>
      <c r="AI112" s="346">
        <f t="shared" si="56"/>
        <v>0</v>
      </c>
      <c r="AJ112" s="273">
        <f t="shared" si="57"/>
        <v>0</v>
      </c>
      <c r="AK112" s="347">
        <f t="shared" si="58"/>
        <v>0</v>
      </c>
      <c r="AL112" s="346">
        <f t="shared" si="59"/>
        <v>0</v>
      </c>
      <c r="AM112" s="346">
        <f t="shared" si="60"/>
        <v>0</v>
      </c>
      <c r="AN112" s="348">
        <f t="shared" si="61"/>
        <v>0</v>
      </c>
      <c r="AO112" s="162"/>
      <c r="AP112" s="42"/>
    </row>
    <row r="113" spans="1:42">
      <c r="A113" s="380">
        <f t="shared" si="46"/>
        <v>106</v>
      </c>
      <c r="B113" s="287" t="s">
        <v>293</v>
      </c>
      <c r="C113" s="196">
        <v>76069</v>
      </c>
      <c r="D113" s="207" t="s">
        <v>294</v>
      </c>
      <c r="E113" s="558" t="s">
        <v>11</v>
      </c>
      <c r="F113" s="567">
        <f t="shared" si="47"/>
        <v>31</v>
      </c>
      <c r="G113" s="571"/>
      <c r="H113" s="546"/>
      <c r="I113" s="273"/>
      <c r="J113" s="449">
        <v>31</v>
      </c>
      <c r="K113" s="363"/>
      <c r="L113" s="363"/>
      <c r="M113" s="364"/>
      <c r="N113" s="343"/>
      <c r="O113" s="343"/>
      <c r="P113" s="365"/>
      <c r="Q113" s="366"/>
      <c r="R113" s="367"/>
      <c r="S113" s="367"/>
      <c r="T113" s="274"/>
      <c r="U113" s="332"/>
      <c r="V113" s="274"/>
      <c r="W113" s="274"/>
      <c r="X113" s="274"/>
      <c r="Y113" s="349"/>
      <c r="Z113" s="287"/>
      <c r="AA113" s="275">
        <f t="shared" si="48"/>
        <v>0</v>
      </c>
      <c r="AB113" s="273">
        <f t="shared" si="49"/>
        <v>0</v>
      </c>
      <c r="AC113" s="341">
        <f t="shared" si="50"/>
        <v>31</v>
      </c>
      <c r="AD113" s="342">
        <f t="shared" si="51"/>
        <v>0</v>
      </c>
      <c r="AE113" s="343">
        <f t="shared" si="52"/>
        <v>0</v>
      </c>
      <c r="AF113" s="344">
        <f t="shared" si="53"/>
        <v>0</v>
      </c>
      <c r="AG113" s="345">
        <f t="shared" si="54"/>
        <v>0</v>
      </c>
      <c r="AH113" s="346">
        <f t="shared" si="55"/>
        <v>0</v>
      </c>
      <c r="AI113" s="346">
        <f t="shared" si="56"/>
        <v>0</v>
      </c>
      <c r="AJ113" s="273">
        <f t="shared" si="57"/>
        <v>0</v>
      </c>
      <c r="AK113" s="347">
        <f t="shared" si="58"/>
        <v>0</v>
      </c>
      <c r="AL113" s="346">
        <f t="shared" si="59"/>
        <v>0</v>
      </c>
      <c r="AM113" s="346">
        <f t="shared" si="60"/>
        <v>0</v>
      </c>
      <c r="AN113" s="348">
        <f t="shared" si="61"/>
        <v>0</v>
      </c>
      <c r="AO113" s="329"/>
      <c r="AP113" s="42"/>
    </row>
    <row r="114" spans="1:42">
      <c r="A114" s="380">
        <f t="shared" si="46"/>
        <v>107</v>
      </c>
      <c r="B114" s="503" t="s">
        <v>476</v>
      </c>
      <c r="C114" s="394" t="s">
        <v>483</v>
      </c>
      <c r="D114" s="394" t="s">
        <v>406</v>
      </c>
      <c r="E114" s="397" t="s">
        <v>1</v>
      </c>
      <c r="F114" s="567">
        <f t="shared" si="47"/>
        <v>31</v>
      </c>
      <c r="G114" s="571"/>
      <c r="H114" s="546"/>
      <c r="I114" s="273"/>
      <c r="J114" s="279"/>
      <c r="K114" s="452">
        <v>31</v>
      </c>
      <c r="L114" s="363"/>
      <c r="M114" s="364"/>
      <c r="N114" s="343"/>
      <c r="O114" s="343"/>
      <c r="P114" s="365"/>
      <c r="Q114" s="366"/>
      <c r="R114" s="367"/>
      <c r="S114" s="367"/>
      <c r="T114" s="274"/>
      <c r="U114" s="332"/>
      <c r="V114" s="274"/>
      <c r="W114" s="274"/>
      <c r="X114" s="274"/>
      <c r="Y114" s="349"/>
      <c r="Z114" s="287"/>
      <c r="AA114" s="275">
        <f t="shared" si="48"/>
        <v>0</v>
      </c>
      <c r="AB114" s="273">
        <f t="shared" si="49"/>
        <v>0</v>
      </c>
      <c r="AC114" s="341">
        <f t="shared" si="50"/>
        <v>0</v>
      </c>
      <c r="AD114" s="342">
        <f t="shared" si="51"/>
        <v>31</v>
      </c>
      <c r="AE114" s="343">
        <f t="shared" si="52"/>
        <v>0</v>
      </c>
      <c r="AF114" s="344">
        <f t="shared" si="53"/>
        <v>0</v>
      </c>
      <c r="AG114" s="345">
        <f t="shared" si="54"/>
        <v>0</v>
      </c>
      <c r="AH114" s="346">
        <f t="shared" si="55"/>
        <v>0</v>
      </c>
      <c r="AI114" s="346">
        <f t="shared" si="56"/>
        <v>0</v>
      </c>
      <c r="AJ114" s="273">
        <f t="shared" si="57"/>
        <v>0</v>
      </c>
      <c r="AK114" s="347">
        <f t="shared" si="58"/>
        <v>0</v>
      </c>
      <c r="AL114" s="346">
        <f t="shared" si="59"/>
        <v>0</v>
      </c>
      <c r="AM114" s="346">
        <f t="shared" si="60"/>
        <v>0</v>
      </c>
      <c r="AN114" s="348">
        <f t="shared" si="61"/>
        <v>0</v>
      </c>
      <c r="AO114" s="162"/>
      <c r="AP114" s="42"/>
    </row>
    <row r="115" spans="1:42">
      <c r="A115" s="380">
        <f t="shared" si="46"/>
        <v>108</v>
      </c>
      <c r="B115" s="290" t="s">
        <v>198</v>
      </c>
      <c r="C115" s="214">
        <v>84851</v>
      </c>
      <c r="D115" s="253" t="s">
        <v>134</v>
      </c>
      <c r="E115" s="385" t="s">
        <v>11</v>
      </c>
      <c r="F115" s="567">
        <f t="shared" si="47"/>
        <v>30</v>
      </c>
      <c r="G115" s="572">
        <v>30</v>
      </c>
      <c r="H115" s="546"/>
      <c r="I115" s="273"/>
      <c r="J115" s="279"/>
      <c r="K115" s="363"/>
      <c r="L115" s="363"/>
      <c r="M115" s="364"/>
      <c r="N115" s="343"/>
      <c r="O115" s="343"/>
      <c r="P115" s="365"/>
      <c r="Q115" s="366"/>
      <c r="R115" s="367"/>
      <c r="S115" s="367"/>
      <c r="T115" s="274"/>
      <c r="U115" s="332"/>
      <c r="V115" s="274"/>
      <c r="W115" s="274"/>
      <c r="X115" s="274"/>
      <c r="Y115" s="349"/>
      <c r="Z115" s="287"/>
      <c r="AA115" s="275">
        <f t="shared" si="48"/>
        <v>30</v>
      </c>
      <c r="AB115" s="273">
        <f t="shared" si="49"/>
        <v>0</v>
      </c>
      <c r="AC115" s="341">
        <f t="shared" si="50"/>
        <v>0</v>
      </c>
      <c r="AD115" s="342">
        <f t="shared" si="51"/>
        <v>0</v>
      </c>
      <c r="AE115" s="343">
        <f t="shared" si="52"/>
        <v>0</v>
      </c>
      <c r="AF115" s="344">
        <f t="shared" si="53"/>
        <v>0</v>
      </c>
      <c r="AG115" s="345">
        <f t="shared" si="54"/>
        <v>0</v>
      </c>
      <c r="AH115" s="346">
        <f t="shared" si="55"/>
        <v>0</v>
      </c>
      <c r="AI115" s="346">
        <f t="shared" si="56"/>
        <v>0</v>
      </c>
      <c r="AJ115" s="273">
        <f t="shared" si="57"/>
        <v>0</v>
      </c>
      <c r="AK115" s="347">
        <f t="shared" si="58"/>
        <v>0</v>
      </c>
      <c r="AL115" s="346">
        <f t="shared" si="59"/>
        <v>0</v>
      </c>
      <c r="AM115" s="346">
        <f t="shared" si="60"/>
        <v>0</v>
      </c>
      <c r="AN115" s="348">
        <f t="shared" si="61"/>
        <v>0</v>
      </c>
      <c r="AO115" s="329"/>
      <c r="AP115" s="42"/>
    </row>
    <row r="116" spans="1:42">
      <c r="A116" s="380">
        <f t="shared" si="46"/>
        <v>109</v>
      </c>
      <c r="B116" s="287" t="s">
        <v>287</v>
      </c>
      <c r="C116" s="196">
        <v>94341</v>
      </c>
      <c r="D116" s="207" t="s">
        <v>288</v>
      </c>
      <c r="E116" s="558" t="s">
        <v>11</v>
      </c>
      <c r="F116" s="567">
        <f t="shared" si="47"/>
        <v>29</v>
      </c>
      <c r="G116" s="571"/>
      <c r="H116" s="546"/>
      <c r="I116" s="273"/>
      <c r="J116" s="449">
        <v>29</v>
      </c>
      <c r="K116" s="363"/>
      <c r="L116" s="363"/>
      <c r="M116" s="364"/>
      <c r="N116" s="343"/>
      <c r="O116" s="343"/>
      <c r="P116" s="365"/>
      <c r="Q116" s="366"/>
      <c r="R116" s="367"/>
      <c r="S116" s="367"/>
      <c r="T116" s="274"/>
      <c r="U116" s="332"/>
      <c r="V116" s="274"/>
      <c r="W116" s="274"/>
      <c r="X116" s="274"/>
      <c r="Y116" s="349"/>
      <c r="Z116" s="287"/>
      <c r="AA116" s="275">
        <f t="shared" si="48"/>
        <v>0</v>
      </c>
      <c r="AB116" s="273">
        <f t="shared" si="49"/>
        <v>0</v>
      </c>
      <c r="AC116" s="341">
        <f t="shared" si="50"/>
        <v>29</v>
      </c>
      <c r="AD116" s="342">
        <f t="shared" si="51"/>
        <v>0</v>
      </c>
      <c r="AE116" s="343">
        <f t="shared" si="52"/>
        <v>0</v>
      </c>
      <c r="AF116" s="344">
        <f t="shared" si="53"/>
        <v>0</v>
      </c>
      <c r="AG116" s="345">
        <f t="shared" si="54"/>
        <v>0</v>
      </c>
      <c r="AH116" s="346">
        <f t="shared" si="55"/>
        <v>0</v>
      </c>
      <c r="AI116" s="346">
        <f t="shared" si="56"/>
        <v>0</v>
      </c>
      <c r="AJ116" s="273">
        <f t="shared" si="57"/>
        <v>0</v>
      </c>
      <c r="AK116" s="347">
        <f t="shared" si="58"/>
        <v>0</v>
      </c>
      <c r="AL116" s="346">
        <f t="shared" si="59"/>
        <v>0</v>
      </c>
      <c r="AM116" s="346">
        <f t="shared" si="60"/>
        <v>0</v>
      </c>
      <c r="AN116" s="348">
        <f t="shared" si="61"/>
        <v>0</v>
      </c>
      <c r="AO116" s="329"/>
      <c r="AP116" s="42"/>
    </row>
    <row r="117" spans="1:42">
      <c r="A117" s="380">
        <f t="shared" si="46"/>
        <v>110</v>
      </c>
      <c r="B117" s="555" t="s">
        <v>578</v>
      </c>
      <c r="C117" s="279">
        <v>82820</v>
      </c>
      <c r="D117" s="279" t="s">
        <v>579</v>
      </c>
      <c r="E117" s="553" t="s">
        <v>541</v>
      </c>
      <c r="F117" s="567">
        <f>ROUND(IF(COUNT(AA117:AN117)&lt;=3,SUM(AA117:AN117),SUM(LARGE(AA117:AN117,1),LARGE(AA117:AN117,2),LARGE(AA117:AN117,3))),0)</f>
        <v>23</v>
      </c>
      <c r="G117" s="572"/>
      <c r="H117" s="549">
        <v>23</v>
      </c>
      <c r="I117" s="273"/>
      <c r="J117" s="279"/>
      <c r="K117" s="363"/>
      <c r="L117" s="363"/>
      <c r="M117" s="364"/>
      <c r="N117" s="343"/>
      <c r="O117" s="343"/>
      <c r="P117" s="365"/>
      <c r="Q117" s="366"/>
      <c r="R117" s="367"/>
      <c r="S117" s="367"/>
      <c r="T117" s="274"/>
      <c r="U117" s="332"/>
      <c r="V117" s="274"/>
      <c r="W117" s="274"/>
      <c r="X117" s="274"/>
      <c r="Y117" s="349"/>
      <c r="Z117" s="287"/>
      <c r="AA117" s="275">
        <f t="shared" si="48"/>
        <v>0</v>
      </c>
      <c r="AB117" s="273">
        <f t="shared" si="49"/>
        <v>23</v>
      </c>
      <c r="AC117" s="341">
        <f t="shared" si="50"/>
        <v>0</v>
      </c>
      <c r="AD117" s="342">
        <f t="shared" si="51"/>
        <v>0</v>
      </c>
      <c r="AE117" s="343">
        <f t="shared" si="52"/>
        <v>0</v>
      </c>
      <c r="AF117" s="344">
        <f t="shared" si="53"/>
        <v>0</v>
      </c>
      <c r="AG117" s="345">
        <f t="shared" si="54"/>
        <v>0</v>
      </c>
      <c r="AH117" s="346">
        <f t="shared" si="55"/>
        <v>0</v>
      </c>
      <c r="AI117" s="346">
        <f t="shared" si="56"/>
        <v>0</v>
      </c>
      <c r="AJ117" s="273">
        <f t="shared" si="57"/>
        <v>0</v>
      </c>
      <c r="AK117" s="347">
        <f t="shared" si="58"/>
        <v>0</v>
      </c>
      <c r="AL117" s="346">
        <f t="shared" si="59"/>
        <v>0</v>
      </c>
      <c r="AM117" s="346">
        <f t="shared" si="60"/>
        <v>0</v>
      </c>
      <c r="AN117" s="348">
        <f t="shared" si="61"/>
        <v>0</v>
      </c>
      <c r="AO117" s="329"/>
      <c r="AP117" s="42"/>
    </row>
    <row r="118" spans="1:42">
      <c r="A118" s="380">
        <f t="shared" si="46"/>
        <v>111</v>
      </c>
      <c r="B118" s="503" t="s">
        <v>421</v>
      </c>
      <c r="C118" s="394" t="s">
        <v>423</v>
      </c>
      <c r="D118" s="394" t="s">
        <v>422</v>
      </c>
      <c r="E118" s="397" t="s">
        <v>60</v>
      </c>
      <c r="F118" s="567">
        <f t="shared" ref="F118:F152" si="62">ROUND(IF(COUNT(AA118:AP118)&lt;=3,SUM(AA118:AP118),SUM(LARGE(AA118:AP118,1),LARGE(AA118:AP118,2),LARGE(AA118:AP118,3))),0)</f>
        <v>22</v>
      </c>
      <c r="G118" s="571"/>
      <c r="H118" s="546"/>
      <c r="I118" s="273"/>
      <c r="J118" s="196"/>
      <c r="K118" s="452">
        <v>22</v>
      </c>
      <c r="L118" s="363"/>
      <c r="M118" s="364"/>
      <c r="N118" s="343"/>
      <c r="O118" s="343"/>
      <c r="P118" s="365"/>
      <c r="Q118" s="366"/>
      <c r="R118" s="367"/>
      <c r="S118" s="367"/>
      <c r="T118" s="274"/>
      <c r="U118" s="332"/>
      <c r="V118" s="274"/>
      <c r="W118" s="274"/>
      <c r="X118" s="274"/>
      <c r="Y118" s="349"/>
      <c r="Z118" s="287"/>
      <c r="AA118" s="275">
        <f t="shared" ref="AA118:AA132" si="63">G118</f>
        <v>0</v>
      </c>
      <c r="AB118" s="273">
        <f t="shared" ref="AB118:AB132" si="64">MAX(H118,I118)</f>
        <v>0</v>
      </c>
      <c r="AC118" s="341">
        <f t="shared" ref="AC118:AC132" si="65">J118</f>
        <v>0</v>
      </c>
      <c r="AD118" s="342">
        <f t="shared" ref="AD118:AD132" si="66">MAX(K118,L118)</f>
        <v>22</v>
      </c>
      <c r="AE118" s="343">
        <f t="shared" ref="AE118:AE132" si="67">M118</f>
        <v>0</v>
      </c>
      <c r="AF118" s="344">
        <f t="shared" ref="AF118:AF132" si="68">MAX(N118,O118)</f>
        <v>0</v>
      </c>
      <c r="AG118" s="345">
        <f t="shared" ref="AG118:AG132" si="69">MAX(P118,Q118)</f>
        <v>0</v>
      </c>
      <c r="AH118" s="346">
        <f t="shared" ref="AH118:AH132" si="70">MAX(R118,S118)</f>
        <v>0</v>
      </c>
      <c r="AI118" s="346">
        <f t="shared" ref="AI118:AI132" si="71">T118</f>
        <v>0</v>
      </c>
      <c r="AJ118" s="273">
        <f t="shared" ref="AJ118:AJ132" si="72">U118</f>
        <v>0</v>
      </c>
      <c r="AK118" s="347">
        <f t="shared" ref="AK118:AK132" si="73">V118</f>
        <v>0</v>
      </c>
      <c r="AL118" s="346">
        <f t="shared" ref="AL118:AL132" si="74">W118</f>
        <v>0</v>
      </c>
      <c r="AM118" s="346">
        <f t="shared" ref="AM118:AM132" si="75">X118</f>
        <v>0</v>
      </c>
      <c r="AN118" s="348">
        <f t="shared" ref="AN118:AN132" si="76">Y118</f>
        <v>0</v>
      </c>
      <c r="AO118" s="329"/>
      <c r="AP118" s="42"/>
    </row>
    <row r="119" spans="1:42">
      <c r="A119" s="380">
        <f t="shared" si="46"/>
        <v>112</v>
      </c>
      <c r="B119" s="289" t="s">
        <v>246</v>
      </c>
      <c r="C119" s="213">
        <v>93334</v>
      </c>
      <c r="D119" s="224" t="s">
        <v>247</v>
      </c>
      <c r="E119" s="385" t="s">
        <v>11</v>
      </c>
      <c r="F119" s="567">
        <f t="shared" si="62"/>
        <v>21</v>
      </c>
      <c r="G119" s="572">
        <v>21</v>
      </c>
      <c r="H119" s="546"/>
      <c r="I119" s="273"/>
      <c r="J119" s="279"/>
      <c r="K119" s="363"/>
      <c r="L119" s="363"/>
      <c r="M119" s="364"/>
      <c r="N119" s="343"/>
      <c r="O119" s="343"/>
      <c r="P119" s="365"/>
      <c r="Q119" s="366"/>
      <c r="R119" s="367"/>
      <c r="S119" s="367"/>
      <c r="T119" s="274"/>
      <c r="U119" s="332"/>
      <c r="V119" s="274"/>
      <c r="W119" s="274"/>
      <c r="X119" s="274"/>
      <c r="Y119" s="349"/>
      <c r="Z119" s="287"/>
      <c r="AA119" s="275">
        <f t="shared" si="63"/>
        <v>21</v>
      </c>
      <c r="AB119" s="273">
        <f t="shared" si="64"/>
        <v>0</v>
      </c>
      <c r="AC119" s="341">
        <f t="shared" si="65"/>
        <v>0</v>
      </c>
      <c r="AD119" s="342">
        <f t="shared" si="66"/>
        <v>0</v>
      </c>
      <c r="AE119" s="343">
        <f t="shared" si="67"/>
        <v>0</v>
      </c>
      <c r="AF119" s="344">
        <f t="shared" si="68"/>
        <v>0</v>
      </c>
      <c r="AG119" s="345">
        <f t="shared" si="69"/>
        <v>0</v>
      </c>
      <c r="AH119" s="346">
        <f t="shared" si="70"/>
        <v>0</v>
      </c>
      <c r="AI119" s="346">
        <f t="shared" si="71"/>
        <v>0</v>
      </c>
      <c r="AJ119" s="273">
        <f t="shared" si="72"/>
        <v>0</v>
      </c>
      <c r="AK119" s="347">
        <f t="shared" si="73"/>
        <v>0</v>
      </c>
      <c r="AL119" s="346">
        <f t="shared" si="74"/>
        <v>0</v>
      </c>
      <c r="AM119" s="346">
        <f t="shared" si="75"/>
        <v>0</v>
      </c>
      <c r="AN119" s="348">
        <f t="shared" si="76"/>
        <v>0</v>
      </c>
      <c r="AO119" s="329"/>
      <c r="AP119" s="42"/>
    </row>
    <row r="120" spans="1:42">
      <c r="A120" s="380">
        <f t="shared" si="46"/>
        <v>113</v>
      </c>
      <c r="B120" s="287" t="s">
        <v>306</v>
      </c>
      <c r="C120" s="196">
        <v>94345</v>
      </c>
      <c r="D120" s="207" t="s">
        <v>307</v>
      </c>
      <c r="E120" s="558" t="s">
        <v>11</v>
      </c>
      <c r="F120" s="567">
        <f t="shared" si="62"/>
        <v>20</v>
      </c>
      <c r="G120" s="571"/>
      <c r="H120" s="546"/>
      <c r="I120" s="273"/>
      <c r="J120" s="449">
        <v>20</v>
      </c>
      <c r="K120" s="363"/>
      <c r="L120" s="363"/>
      <c r="M120" s="364"/>
      <c r="N120" s="343"/>
      <c r="O120" s="343"/>
      <c r="P120" s="365"/>
      <c r="Q120" s="366"/>
      <c r="R120" s="367"/>
      <c r="S120" s="367"/>
      <c r="T120" s="274"/>
      <c r="U120" s="332"/>
      <c r="V120" s="274"/>
      <c r="W120" s="274"/>
      <c r="X120" s="274"/>
      <c r="Y120" s="349"/>
      <c r="Z120" s="287"/>
      <c r="AA120" s="275">
        <f t="shared" si="63"/>
        <v>0</v>
      </c>
      <c r="AB120" s="273">
        <f t="shared" si="64"/>
        <v>0</v>
      </c>
      <c r="AC120" s="341">
        <f t="shared" si="65"/>
        <v>20</v>
      </c>
      <c r="AD120" s="342">
        <f t="shared" si="66"/>
        <v>0</v>
      </c>
      <c r="AE120" s="343">
        <f t="shared" si="67"/>
        <v>0</v>
      </c>
      <c r="AF120" s="344">
        <f t="shared" si="68"/>
        <v>0</v>
      </c>
      <c r="AG120" s="345">
        <f t="shared" si="69"/>
        <v>0</v>
      </c>
      <c r="AH120" s="346">
        <f t="shared" si="70"/>
        <v>0</v>
      </c>
      <c r="AI120" s="346">
        <f t="shared" si="71"/>
        <v>0</v>
      </c>
      <c r="AJ120" s="273">
        <f t="shared" si="72"/>
        <v>0</v>
      </c>
      <c r="AK120" s="347">
        <f t="shared" si="73"/>
        <v>0</v>
      </c>
      <c r="AL120" s="346">
        <f t="shared" si="74"/>
        <v>0</v>
      </c>
      <c r="AM120" s="346">
        <f t="shared" si="75"/>
        <v>0</v>
      </c>
      <c r="AN120" s="348">
        <f t="shared" si="76"/>
        <v>0</v>
      </c>
      <c r="AO120" s="329"/>
      <c r="AP120" s="42"/>
    </row>
    <row r="121" spans="1:42">
      <c r="A121" s="380">
        <f t="shared" si="46"/>
        <v>114</v>
      </c>
      <c r="B121" s="503" t="s">
        <v>479</v>
      </c>
      <c r="C121" s="394" t="s">
        <v>420</v>
      </c>
      <c r="D121" s="394" t="s">
        <v>419</v>
      </c>
      <c r="E121" s="397" t="s">
        <v>60</v>
      </c>
      <c r="F121" s="567">
        <f t="shared" si="62"/>
        <v>20</v>
      </c>
      <c r="G121" s="571"/>
      <c r="H121" s="546"/>
      <c r="I121" s="273"/>
      <c r="J121" s="196"/>
      <c r="K121" s="452">
        <v>20</v>
      </c>
      <c r="L121" s="363"/>
      <c r="M121" s="364"/>
      <c r="N121" s="343"/>
      <c r="O121" s="343"/>
      <c r="P121" s="365"/>
      <c r="Q121" s="366"/>
      <c r="R121" s="367"/>
      <c r="S121" s="367"/>
      <c r="T121" s="274"/>
      <c r="U121" s="332"/>
      <c r="V121" s="274"/>
      <c r="W121" s="274"/>
      <c r="X121" s="274"/>
      <c r="Y121" s="349"/>
      <c r="Z121" s="287"/>
      <c r="AA121" s="275">
        <f t="shared" si="63"/>
        <v>0</v>
      </c>
      <c r="AB121" s="273">
        <f t="shared" si="64"/>
        <v>0</v>
      </c>
      <c r="AC121" s="341">
        <f t="shared" si="65"/>
        <v>0</v>
      </c>
      <c r="AD121" s="342">
        <f t="shared" si="66"/>
        <v>20</v>
      </c>
      <c r="AE121" s="343">
        <f t="shared" si="67"/>
        <v>0</v>
      </c>
      <c r="AF121" s="344">
        <f t="shared" si="68"/>
        <v>0</v>
      </c>
      <c r="AG121" s="345">
        <f t="shared" si="69"/>
        <v>0</v>
      </c>
      <c r="AH121" s="346">
        <f t="shared" si="70"/>
        <v>0</v>
      </c>
      <c r="AI121" s="346">
        <f t="shared" si="71"/>
        <v>0</v>
      </c>
      <c r="AJ121" s="273">
        <f t="shared" si="72"/>
        <v>0</v>
      </c>
      <c r="AK121" s="347">
        <f t="shared" si="73"/>
        <v>0</v>
      </c>
      <c r="AL121" s="346">
        <f t="shared" si="74"/>
        <v>0</v>
      </c>
      <c r="AM121" s="346">
        <f t="shared" si="75"/>
        <v>0</v>
      </c>
      <c r="AN121" s="348">
        <f t="shared" si="76"/>
        <v>0</v>
      </c>
      <c r="AO121" s="329"/>
      <c r="AP121" s="42"/>
    </row>
    <row r="122" spans="1:42">
      <c r="A122" s="380">
        <f t="shared" si="46"/>
        <v>115</v>
      </c>
      <c r="B122" s="503" t="s">
        <v>368</v>
      </c>
      <c r="C122" s="394" t="s">
        <v>459</v>
      </c>
      <c r="D122" s="394" t="s">
        <v>369</v>
      </c>
      <c r="E122" s="397" t="s">
        <v>60</v>
      </c>
      <c r="F122" s="567">
        <f t="shared" si="62"/>
        <v>19</v>
      </c>
      <c r="G122" s="573"/>
      <c r="H122" s="546"/>
      <c r="I122" s="273"/>
      <c r="J122" s="196"/>
      <c r="K122" s="452">
        <v>19</v>
      </c>
      <c r="L122" s="363"/>
      <c r="M122" s="364"/>
      <c r="N122" s="343"/>
      <c r="O122" s="343"/>
      <c r="P122" s="365"/>
      <c r="Q122" s="366"/>
      <c r="R122" s="367"/>
      <c r="S122" s="367"/>
      <c r="T122" s="274"/>
      <c r="U122" s="332"/>
      <c r="V122" s="274"/>
      <c r="W122" s="274"/>
      <c r="X122" s="274"/>
      <c r="Y122" s="349"/>
      <c r="Z122" s="287"/>
      <c r="AA122" s="275">
        <f t="shared" si="63"/>
        <v>0</v>
      </c>
      <c r="AB122" s="273">
        <f t="shared" si="64"/>
        <v>0</v>
      </c>
      <c r="AC122" s="341">
        <f t="shared" si="65"/>
        <v>0</v>
      </c>
      <c r="AD122" s="342">
        <f t="shared" si="66"/>
        <v>19</v>
      </c>
      <c r="AE122" s="343">
        <f t="shared" si="67"/>
        <v>0</v>
      </c>
      <c r="AF122" s="344">
        <f t="shared" si="68"/>
        <v>0</v>
      </c>
      <c r="AG122" s="345">
        <f t="shared" si="69"/>
        <v>0</v>
      </c>
      <c r="AH122" s="346">
        <f t="shared" si="70"/>
        <v>0</v>
      </c>
      <c r="AI122" s="346">
        <f t="shared" si="71"/>
        <v>0</v>
      </c>
      <c r="AJ122" s="273">
        <f t="shared" si="72"/>
        <v>0</v>
      </c>
      <c r="AK122" s="347">
        <f t="shared" si="73"/>
        <v>0</v>
      </c>
      <c r="AL122" s="346">
        <f t="shared" si="74"/>
        <v>0</v>
      </c>
      <c r="AM122" s="346">
        <f t="shared" si="75"/>
        <v>0</v>
      </c>
      <c r="AN122" s="348">
        <f t="shared" si="76"/>
        <v>0</v>
      </c>
      <c r="AO122" s="329"/>
      <c r="AP122" s="42"/>
    </row>
    <row r="123" spans="1:42">
      <c r="A123" s="380">
        <f t="shared" si="46"/>
        <v>116</v>
      </c>
      <c r="B123" s="290" t="s">
        <v>80</v>
      </c>
      <c r="C123" s="214">
        <v>68290</v>
      </c>
      <c r="D123" s="224" t="s">
        <v>96</v>
      </c>
      <c r="E123" s="385" t="s">
        <v>11</v>
      </c>
      <c r="F123" s="567">
        <f t="shared" si="62"/>
        <v>17</v>
      </c>
      <c r="G123" s="572">
        <v>17</v>
      </c>
      <c r="H123" s="546"/>
      <c r="I123" s="273"/>
      <c r="J123" s="279"/>
      <c r="K123" s="363"/>
      <c r="L123" s="363"/>
      <c r="M123" s="364"/>
      <c r="N123" s="343"/>
      <c r="O123" s="343"/>
      <c r="P123" s="365"/>
      <c r="Q123" s="366"/>
      <c r="R123" s="367"/>
      <c r="S123" s="367"/>
      <c r="T123" s="274"/>
      <c r="U123" s="332"/>
      <c r="V123" s="274"/>
      <c r="W123" s="274"/>
      <c r="X123" s="274"/>
      <c r="Y123" s="349"/>
      <c r="Z123" s="287"/>
      <c r="AA123" s="275">
        <f t="shared" si="63"/>
        <v>17</v>
      </c>
      <c r="AB123" s="273">
        <f t="shared" si="64"/>
        <v>0</v>
      </c>
      <c r="AC123" s="341">
        <f t="shared" si="65"/>
        <v>0</v>
      </c>
      <c r="AD123" s="342">
        <f t="shared" si="66"/>
        <v>0</v>
      </c>
      <c r="AE123" s="343">
        <f t="shared" si="67"/>
        <v>0</v>
      </c>
      <c r="AF123" s="344">
        <f t="shared" si="68"/>
        <v>0</v>
      </c>
      <c r="AG123" s="345">
        <f t="shared" si="69"/>
        <v>0</v>
      </c>
      <c r="AH123" s="346">
        <f t="shared" si="70"/>
        <v>0</v>
      </c>
      <c r="AI123" s="346">
        <f t="shared" si="71"/>
        <v>0</v>
      </c>
      <c r="AJ123" s="273">
        <f t="shared" si="72"/>
        <v>0</v>
      </c>
      <c r="AK123" s="347">
        <f t="shared" si="73"/>
        <v>0</v>
      </c>
      <c r="AL123" s="346">
        <f t="shared" si="74"/>
        <v>0</v>
      </c>
      <c r="AM123" s="346">
        <f t="shared" si="75"/>
        <v>0</v>
      </c>
      <c r="AN123" s="348">
        <f t="shared" si="76"/>
        <v>0</v>
      </c>
      <c r="AO123" s="162"/>
      <c r="AP123" s="42"/>
    </row>
    <row r="124" spans="1:42">
      <c r="A124" s="380">
        <f t="shared" si="46"/>
        <v>117</v>
      </c>
      <c r="B124" s="296" t="s">
        <v>283</v>
      </c>
      <c r="C124" s="207">
        <v>94347</v>
      </c>
      <c r="D124" s="207" t="s">
        <v>284</v>
      </c>
      <c r="E124" s="558" t="s">
        <v>11</v>
      </c>
      <c r="F124" s="567">
        <f t="shared" si="62"/>
        <v>16</v>
      </c>
      <c r="G124" s="571"/>
      <c r="H124" s="546"/>
      <c r="I124" s="273"/>
      <c r="J124" s="449">
        <v>16</v>
      </c>
      <c r="K124" s="363"/>
      <c r="L124" s="363"/>
      <c r="M124" s="364"/>
      <c r="N124" s="343"/>
      <c r="O124" s="343"/>
      <c r="P124" s="365"/>
      <c r="Q124" s="366"/>
      <c r="R124" s="367"/>
      <c r="S124" s="367"/>
      <c r="T124" s="274"/>
      <c r="U124" s="332"/>
      <c r="V124" s="274"/>
      <c r="W124" s="274"/>
      <c r="X124" s="274"/>
      <c r="Y124" s="349"/>
      <c r="Z124" s="287"/>
      <c r="AA124" s="275">
        <f t="shared" si="63"/>
        <v>0</v>
      </c>
      <c r="AB124" s="273">
        <f t="shared" si="64"/>
        <v>0</v>
      </c>
      <c r="AC124" s="341">
        <f t="shared" si="65"/>
        <v>16</v>
      </c>
      <c r="AD124" s="342">
        <f t="shared" si="66"/>
        <v>0</v>
      </c>
      <c r="AE124" s="343">
        <f t="shared" si="67"/>
        <v>0</v>
      </c>
      <c r="AF124" s="344">
        <f t="shared" si="68"/>
        <v>0</v>
      </c>
      <c r="AG124" s="345">
        <f t="shared" si="69"/>
        <v>0</v>
      </c>
      <c r="AH124" s="346">
        <f t="shared" si="70"/>
        <v>0</v>
      </c>
      <c r="AI124" s="346">
        <f t="shared" si="71"/>
        <v>0</v>
      </c>
      <c r="AJ124" s="273">
        <f t="shared" si="72"/>
        <v>0</v>
      </c>
      <c r="AK124" s="347">
        <f t="shared" si="73"/>
        <v>0</v>
      </c>
      <c r="AL124" s="346">
        <f t="shared" si="74"/>
        <v>0</v>
      </c>
      <c r="AM124" s="346">
        <f t="shared" si="75"/>
        <v>0</v>
      </c>
      <c r="AN124" s="348">
        <f t="shared" si="76"/>
        <v>0</v>
      </c>
      <c r="AO124" s="329"/>
      <c r="AP124" s="42"/>
    </row>
    <row r="125" spans="1:42">
      <c r="A125" s="380">
        <f t="shared" si="46"/>
        <v>118</v>
      </c>
      <c r="B125" s="289" t="s">
        <v>110</v>
      </c>
      <c r="C125" s="213">
        <v>85411</v>
      </c>
      <c r="D125" s="224" t="s">
        <v>197</v>
      </c>
      <c r="E125" s="385" t="s">
        <v>0</v>
      </c>
      <c r="F125" s="567">
        <f t="shared" si="62"/>
        <v>13</v>
      </c>
      <c r="G125" s="572">
        <v>13</v>
      </c>
      <c r="H125" s="546"/>
      <c r="I125" s="273"/>
      <c r="J125" s="196"/>
      <c r="K125" s="363"/>
      <c r="L125" s="363"/>
      <c r="M125" s="364"/>
      <c r="N125" s="343"/>
      <c r="O125" s="343"/>
      <c r="P125" s="365"/>
      <c r="Q125" s="366"/>
      <c r="R125" s="367"/>
      <c r="S125" s="367"/>
      <c r="T125" s="274"/>
      <c r="U125" s="332"/>
      <c r="V125" s="274"/>
      <c r="W125" s="274"/>
      <c r="X125" s="274"/>
      <c r="Y125" s="349"/>
      <c r="Z125" s="287"/>
      <c r="AA125" s="275">
        <f t="shared" si="63"/>
        <v>13</v>
      </c>
      <c r="AB125" s="273">
        <f t="shared" si="64"/>
        <v>0</v>
      </c>
      <c r="AC125" s="341">
        <f t="shared" si="65"/>
        <v>0</v>
      </c>
      <c r="AD125" s="342">
        <f t="shared" si="66"/>
        <v>0</v>
      </c>
      <c r="AE125" s="343">
        <f t="shared" si="67"/>
        <v>0</v>
      </c>
      <c r="AF125" s="344">
        <f t="shared" si="68"/>
        <v>0</v>
      </c>
      <c r="AG125" s="345">
        <f t="shared" si="69"/>
        <v>0</v>
      </c>
      <c r="AH125" s="346">
        <f t="shared" si="70"/>
        <v>0</v>
      </c>
      <c r="AI125" s="346">
        <f t="shared" si="71"/>
        <v>0</v>
      </c>
      <c r="AJ125" s="273">
        <f t="shared" si="72"/>
        <v>0</v>
      </c>
      <c r="AK125" s="347">
        <f t="shared" si="73"/>
        <v>0</v>
      </c>
      <c r="AL125" s="346">
        <f t="shared" si="74"/>
        <v>0</v>
      </c>
      <c r="AM125" s="346">
        <f t="shared" si="75"/>
        <v>0</v>
      </c>
      <c r="AN125" s="348">
        <f t="shared" si="76"/>
        <v>0</v>
      </c>
      <c r="AO125" s="162"/>
      <c r="AP125" s="42"/>
    </row>
    <row r="126" spans="1:42">
      <c r="A126" s="380">
        <f t="shared" si="46"/>
        <v>119</v>
      </c>
      <c r="B126" s="557" t="s">
        <v>424</v>
      </c>
      <c r="C126" s="393" t="s">
        <v>426</v>
      </c>
      <c r="D126" s="393" t="s">
        <v>425</v>
      </c>
      <c r="E126" s="562" t="s">
        <v>60</v>
      </c>
      <c r="F126" s="567">
        <f t="shared" si="62"/>
        <v>12</v>
      </c>
      <c r="G126" s="571"/>
      <c r="H126" s="546"/>
      <c r="I126" s="273"/>
      <c r="J126" s="279"/>
      <c r="K126" s="452">
        <v>12</v>
      </c>
      <c r="L126" s="363"/>
      <c r="M126" s="364"/>
      <c r="N126" s="343"/>
      <c r="O126" s="343"/>
      <c r="P126" s="365"/>
      <c r="Q126" s="366"/>
      <c r="R126" s="367"/>
      <c r="S126" s="367"/>
      <c r="T126" s="274"/>
      <c r="U126" s="332"/>
      <c r="V126" s="274"/>
      <c r="W126" s="274"/>
      <c r="X126" s="274"/>
      <c r="Y126" s="349"/>
      <c r="Z126" s="287"/>
      <c r="AA126" s="275">
        <f t="shared" si="63"/>
        <v>0</v>
      </c>
      <c r="AB126" s="273">
        <f t="shared" si="64"/>
        <v>0</v>
      </c>
      <c r="AC126" s="341">
        <f t="shared" si="65"/>
        <v>0</v>
      </c>
      <c r="AD126" s="342">
        <f t="shared" si="66"/>
        <v>12</v>
      </c>
      <c r="AE126" s="343">
        <f t="shared" si="67"/>
        <v>0</v>
      </c>
      <c r="AF126" s="344">
        <f t="shared" si="68"/>
        <v>0</v>
      </c>
      <c r="AG126" s="345">
        <f t="shared" si="69"/>
        <v>0</v>
      </c>
      <c r="AH126" s="346">
        <f t="shared" si="70"/>
        <v>0</v>
      </c>
      <c r="AI126" s="346">
        <f t="shared" si="71"/>
        <v>0</v>
      </c>
      <c r="AJ126" s="273">
        <f t="shared" si="72"/>
        <v>0</v>
      </c>
      <c r="AK126" s="347">
        <f t="shared" si="73"/>
        <v>0</v>
      </c>
      <c r="AL126" s="346">
        <f t="shared" si="74"/>
        <v>0</v>
      </c>
      <c r="AM126" s="346">
        <f t="shared" si="75"/>
        <v>0</v>
      </c>
      <c r="AN126" s="348">
        <f t="shared" si="76"/>
        <v>0</v>
      </c>
      <c r="AO126" s="329"/>
      <c r="AP126" s="42"/>
    </row>
    <row r="127" spans="1:42">
      <c r="A127" s="380">
        <f t="shared" si="46"/>
        <v>120</v>
      </c>
      <c r="B127" s="289" t="s">
        <v>248</v>
      </c>
      <c r="C127" s="213">
        <v>92305</v>
      </c>
      <c r="D127" s="224" t="s">
        <v>249</v>
      </c>
      <c r="E127" s="385" t="s">
        <v>0</v>
      </c>
      <c r="F127" s="567">
        <f t="shared" si="62"/>
        <v>11</v>
      </c>
      <c r="G127" s="572">
        <v>11</v>
      </c>
      <c r="H127" s="546"/>
      <c r="I127" s="273"/>
      <c r="J127" s="196"/>
      <c r="K127" s="363"/>
      <c r="L127" s="363"/>
      <c r="M127" s="364"/>
      <c r="N127" s="343"/>
      <c r="O127" s="343"/>
      <c r="P127" s="365"/>
      <c r="Q127" s="366"/>
      <c r="R127" s="367"/>
      <c r="S127" s="367"/>
      <c r="T127" s="274"/>
      <c r="U127" s="332"/>
      <c r="V127" s="274"/>
      <c r="W127" s="274"/>
      <c r="X127" s="274"/>
      <c r="Y127" s="349"/>
      <c r="Z127" s="287"/>
      <c r="AA127" s="275">
        <f t="shared" si="63"/>
        <v>11</v>
      </c>
      <c r="AB127" s="273">
        <f t="shared" si="64"/>
        <v>0</v>
      </c>
      <c r="AC127" s="341">
        <f t="shared" si="65"/>
        <v>0</v>
      </c>
      <c r="AD127" s="342">
        <f t="shared" si="66"/>
        <v>0</v>
      </c>
      <c r="AE127" s="343">
        <f t="shared" si="67"/>
        <v>0</v>
      </c>
      <c r="AF127" s="344">
        <f t="shared" si="68"/>
        <v>0</v>
      </c>
      <c r="AG127" s="345">
        <f t="shared" si="69"/>
        <v>0</v>
      </c>
      <c r="AH127" s="346">
        <f t="shared" si="70"/>
        <v>0</v>
      </c>
      <c r="AI127" s="346">
        <f t="shared" si="71"/>
        <v>0</v>
      </c>
      <c r="AJ127" s="273">
        <f t="shared" si="72"/>
        <v>0</v>
      </c>
      <c r="AK127" s="347">
        <f t="shared" si="73"/>
        <v>0</v>
      </c>
      <c r="AL127" s="346">
        <f t="shared" si="74"/>
        <v>0</v>
      </c>
      <c r="AM127" s="346">
        <f t="shared" si="75"/>
        <v>0</v>
      </c>
      <c r="AN127" s="348">
        <f t="shared" si="76"/>
        <v>0</v>
      </c>
      <c r="AO127" s="329"/>
      <c r="AP127" s="42"/>
    </row>
    <row r="128" spans="1:42">
      <c r="A128" s="380">
        <f t="shared" si="46"/>
        <v>121</v>
      </c>
      <c r="B128" s="287" t="s">
        <v>253</v>
      </c>
      <c r="C128" s="196">
        <v>76081</v>
      </c>
      <c r="D128" s="207" t="s">
        <v>321</v>
      </c>
      <c r="E128" s="558" t="s">
        <v>11</v>
      </c>
      <c r="F128" s="567">
        <f t="shared" si="62"/>
        <v>9</v>
      </c>
      <c r="G128" s="571"/>
      <c r="H128" s="546"/>
      <c r="I128" s="273"/>
      <c r="J128" s="449">
        <v>9</v>
      </c>
      <c r="K128" s="363"/>
      <c r="L128" s="363"/>
      <c r="M128" s="364"/>
      <c r="N128" s="343"/>
      <c r="O128" s="343"/>
      <c r="P128" s="365"/>
      <c r="Q128" s="366"/>
      <c r="R128" s="367"/>
      <c r="S128" s="367"/>
      <c r="T128" s="274"/>
      <c r="U128" s="332"/>
      <c r="V128" s="274"/>
      <c r="W128" s="274"/>
      <c r="X128" s="274"/>
      <c r="Y128" s="349"/>
      <c r="Z128" s="287"/>
      <c r="AA128" s="275">
        <f t="shared" si="63"/>
        <v>0</v>
      </c>
      <c r="AB128" s="273">
        <f t="shared" si="64"/>
        <v>0</v>
      </c>
      <c r="AC128" s="341">
        <f t="shared" si="65"/>
        <v>9</v>
      </c>
      <c r="AD128" s="342">
        <f t="shared" si="66"/>
        <v>0</v>
      </c>
      <c r="AE128" s="343">
        <f t="shared" si="67"/>
        <v>0</v>
      </c>
      <c r="AF128" s="344">
        <f t="shared" si="68"/>
        <v>0</v>
      </c>
      <c r="AG128" s="345">
        <f t="shared" si="69"/>
        <v>0</v>
      </c>
      <c r="AH128" s="346">
        <f t="shared" si="70"/>
        <v>0</v>
      </c>
      <c r="AI128" s="346">
        <f t="shared" si="71"/>
        <v>0</v>
      </c>
      <c r="AJ128" s="273">
        <f t="shared" si="72"/>
        <v>0</v>
      </c>
      <c r="AK128" s="347">
        <f t="shared" si="73"/>
        <v>0</v>
      </c>
      <c r="AL128" s="346">
        <f t="shared" si="74"/>
        <v>0</v>
      </c>
      <c r="AM128" s="346">
        <f t="shared" si="75"/>
        <v>0</v>
      </c>
      <c r="AN128" s="348">
        <f t="shared" si="76"/>
        <v>0</v>
      </c>
      <c r="AO128" s="329"/>
      <c r="AP128" s="42"/>
    </row>
    <row r="129" spans="1:42">
      <c r="A129" s="380">
        <f t="shared" si="46"/>
        <v>122</v>
      </c>
      <c r="B129" s="503" t="s">
        <v>412</v>
      </c>
      <c r="C129" s="394" t="s">
        <v>414</v>
      </c>
      <c r="D129" s="394" t="s">
        <v>413</v>
      </c>
      <c r="E129" s="397" t="s">
        <v>60</v>
      </c>
      <c r="F129" s="567">
        <f t="shared" si="62"/>
        <v>8</v>
      </c>
      <c r="G129" s="571"/>
      <c r="H129" s="546"/>
      <c r="I129" s="273"/>
      <c r="J129" s="279"/>
      <c r="K129" s="452">
        <v>8</v>
      </c>
      <c r="L129" s="363"/>
      <c r="M129" s="364"/>
      <c r="N129" s="343"/>
      <c r="O129" s="343"/>
      <c r="P129" s="365"/>
      <c r="Q129" s="366"/>
      <c r="R129" s="367"/>
      <c r="S129" s="367"/>
      <c r="T129" s="274"/>
      <c r="U129" s="332"/>
      <c r="V129" s="274"/>
      <c r="W129" s="274"/>
      <c r="X129" s="274"/>
      <c r="Y129" s="349"/>
      <c r="Z129" s="287"/>
      <c r="AA129" s="275">
        <f t="shared" si="63"/>
        <v>0</v>
      </c>
      <c r="AB129" s="273">
        <f t="shared" si="64"/>
        <v>0</v>
      </c>
      <c r="AC129" s="341">
        <f t="shared" si="65"/>
        <v>0</v>
      </c>
      <c r="AD129" s="342">
        <f t="shared" si="66"/>
        <v>8</v>
      </c>
      <c r="AE129" s="343">
        <f t="shared" si="67"/>
        <v>0</v>
      </c>
      <c r="AF129" s="344">
        <f t="shared" si="68"/>
        <v>0</v>
      </c>
      <c r="AG129" s="345">
        <f t="shared" si="69"/>
        <v>0</v>
      </c>
      <c r="AH129" s="346">
        <f t="shared" si="70"/>
        <v>0</v>
      </c>
      <c r="AI129" s="346">
        <f t="shared" si="71"/>
        <v>0</v>
      </c>
      <c r="AJ129" s="273">
        <f t="shared" si="72"/>
        <v>0</v>
      </c>
      <c r="AK129" s="347">
        <f t="shared" si="73"/>
        <v>0</v>
      </c>
      <c r="AL129" s="346">
        <f t="shared" si="74"/>
        <v>0</v>
      </c>
      <c r="AM129" s="346">
        <f t="shared" si="75"/>
        <v>0</v>
      </c>
      <c r="AN129" s="348">
        <f t="shared" si="76"/>
        <v>0</v>
      </c>
      <c r="AO129" s="329"/>
      <c r="AP129" s="42"/>
    </row>
    <row r="130" spans="1:42">
      <c r="A130" s="380">
        <f t="shared" si="46"/>
        <v>123</v>
      </c>
      <c r="B130" s="555" t="s">
        <v>518</v>
      </c>
      <c r="C130" s="279">
        <v>72070</v>
      </c>
      <c r="D130" s="279">
        <v>2581</v>
      </c>
      <c r="E130" s="553" t="s">
        <v>52</v>
      </c>
      <c r="F130" s="567">
        <f t="shared" si="62"/>
        <v>3</v>
      </c>
      <c r="G130" s="572"/>
      <c r="H130" s="549">
        <v>3</v>
      </c>
      <c r="I130" s="273"/>
      <c r="J130" s="196"/>
      <c r="K130" s="363"/>
      <c r="L130" s="363"/>
      <c r="M130" s="364"/>
      <c r="N130" s="343"/>
      <c r="O130" s="343"/>
      <c r="P130" s="365"/>
      <c r="Q130" s="366"/>
      <c r="R130" s="367"/>
      <c r="S130" s="367"/>
      <c r="T130" s="274"/>
      <c r="U130" s="332"/>
      <c r="V130" s="274"/>
      <c r="W130" s="274"/>
      <c r="X130" s="274"/>
      <c r="Y130" s="349"/>
      <c r="Z130" s="287"/>
      <c r="AA130" s="275">
        <f t="shared" si="63"/>
        <v>0</v>
      </c>
      <c r="AB130" s="273">
        <f t="shared" si="64"/>
        <v>3</v>
      </c>
      <c r="AC130" s="341">
        <f t="shared" si="65"/>
        <v>0</v>
      </c>
      <c r="AD130" s="342">
        <f t="shared" si="66"/>
        <v>0</v>
      </c>
      <c r="AE130" s="343">
        <f t="shared" si="67"/>
        <v>0</v>
      </c>
      <c r="AF130" s="344">
        <f t="shared" si="68"/>
        <v>0</v>
      </c>
      <c r="AG130" s="345">
        <f t="shared" si="69"/>
        <v>0</v>
      </c>
      <c r="AH130" s="346">
        <f t="shared" si="70"/>
        <v>0</v>
      </c>
      <c r="AI130" s="346">
        <f t="shared" si="71"/>
        <v>0</v>
      </c>
      <c r="AJ130" s="273">
        <f t="shared" si="72"/>
        <v>0</v>
      </c>
      <c r="AK130" s="347">
        <f t="shared" si="73"/>
        <v>0</v>
      </c>
      <c r="AL130" s="346">
        <f t="shared" si="74"/>
        <v>0</v>
      </c>
      <c r="AM130" s="346">
        <f t="shared" si="75"/>
        <v>0</v>
      </c>
      <c r="AN130" s="348">
        <f t="shared" si="76"/>
        <v>0</v>
      </c>
      <c r="AO130" s="329"/>
      <c r="AP130" s="42"/>
    </row>
    <row r="131" spans="1:42">
      <c r="A131" s="380">
        <f t="shared" si="46"/>
        <v>124</v>
      </c>
      <c r="B131" s="296" t="s">
        <v>289</v>
      </c>
      <c r="C131" s="207">
        <v>94351</v>
      </c>
      <c r="D131" s="207" t="s">
        <v>290</v>
      </c>
      <c r="E131" s="558" t="s">
        <v>11</v>
      </c>
      <c r="F131" s="567">
        <f t="shared" si="62"/>
        <v>0</v>
      </c>
      <c r="G131" s="571"/>
      <c r="H131" s="546"/>
      <c r="I131" s="273"/>
      <c r="J131" s="449">
        <v>0</v>
      </c>
      <c r="K131" s="363"/>
      <c r="L131" s="363"/>
      <c r="M131" s="364"/>
      <c r="N131" s="343"/>
      <c r="O131" s="343"/>
      <c r="P131" s="365"/>
      <c r="Q131" s="366"/>
      <c r="R131" s="367"/>
      <c r="S131" s="367"/>
      <c r="T131" s="274"/>
      <c r="U131" s="332"/>
      <c r="V131" s="274"/>
      <c r="W131" s="274"/>
      <c r="X131" s="274"/>
      <c r="Y131" s="349"/>
      <c r="Z131" s="287"/>
      <c r="AA131" s="275">
        <f t="shared" si="63"/>
        <v>0</v>
      </c>
      <c r="AB131" s="273">
        <f t="shared" si="64"/>
        <v>0</v>
      </c>
      <c r="AC131" s="341">
        <f t="shared" si="65"/>
        <v>0</v>
      </c>
      <c r="AD131" s="342">
        <f t="shared" si="66"/>
        <v>0</v>
      </c>
      <c r="AE131" s="343">
        <f t="shared" si="67"/>
        <v>0</v>
      </c>
      <c r="AF131" s="344">
        <f t="shared" si="68"/>
        <v>0</v>
      </c>
      <c r="AG131" s="345">
        <f t="shared" si="69"/>
        <v>0</v>
      </c>
      <c r="AH131" s="346">
        <f t="shared" si="70"/>
        <v>0</v>
      </c>
      <c r="AI131" s="346">
        <f t="shared" si="71"/>
        <v>0</v>
      </c>
      <c r="AJ131" s="273">
        <f t="shared" si="72"/>
        <v>0</v>
      </c>
      <c r="AK131" s="347">
        <f t="shared" si="73"/>
        <v>0</v>
      </c>
      <c r="AL131" s="346">
        <f t="shared" si="74"/>
        <v>0</v>
      </c>
      <c r="AM131" s="346">
        <f t="shared" si="75"/>
        <v>0</v>
      </c>
      <c r="AN131" s="348">
        <f t="shared" si="76"/>
        <v>0</v>
      </c>
      <c r="AO131" s="329"/>
      <c r="AP131" s="42"/>
    </row>
    <row r="132" spans="1:42">
      <c r="A132" s="380">
        <f t="shared" si="46"/>
        <v>125</v>
      </c>
      <c r="B132" s="292" t="s">
        <v>218</v>
      </c>
      <c r="C132" s="215">
        <v>93566</v>
      </c>
      <c r="D132" s="257" t="s">
        <v>219</v>
      </c>
      <c r="E132" s="387" t="s">
        <v>11</v>
      </c>
      <c r="F132" s="567">
        <f t="shared" si="62"/>
        <v>0</v>
      </c>
      <c r="G132" s="572">
        <v>0</v>
      </c>
      <c r="H132" s="546"/>
      <c r="I132" s="273"/>
      <c r="J132" s="196"/>
      <c r="K132" s="363"/>
      <c r="L132" s="363"/>
      <c r="M132" s="364"/>
      <c r="N132" s="343"/>
      <c r="O132" s="343"/>
      <c r="P132" s="365"/>
      <c r="Q132" s="366"/>
      <c r="R132" s="367"/>
      <c r="S132" s="367"/>
      <c r="T132" s="274"/>
      <c r="U132" s="332"/>
      <c r="V132" s="274"/>
      <c r="W132" s="274"/>
      <c r="X132" s="274"/>
      <c r="Y132" s="349"/>
      <c r="Z132" s="287"/>
      <c r="AA132" s="275">
        <f t="shared" si="63"/>
        <v>0</v>
      </c>
      <c r="AB132" s="273">
        <f t="shared" si="64"/>
        <v>0</v>
      </c>
      <c r="AC132" s="341">
        <f t="shared" si="65"/>
        <v>0</v>
      </c>
      <c r="AD132" s="342">
        <f t="shared" si="66"/>
        <v>0</v>
      </c>
      <c r="AE132" s="343">
        <f t="shared" si="67"/>
        <v>0</v>
      </c>
      <c r="AF132" s="344">
        <f t="shared" si="68"/>
        <v>0</v>
      </c>
      <c r="AG132" s="345">
        <f t="shared" si="69"/>
        <v>0</v>
      </c>
      <c r="AH132" s="346">
        <f t="shared" si="70"/>
        <v>0</v>
      </c>
      <c r="AI132" s="346">
        <f t="shared" si="71"/>
        <v>0</v>
      </c>
      <c r="AJ132" s="273">
        <f t="shared" si="72"/>
        <v>0</v>
      </c>
      <c r="AK132" s="347">
        <f t="shared" si="73"/>
        <v>0</v>
      </c>
      <c r="AL132" s="346">
        <f t="shared" si="74"/>
        <v>0</v>
      </c>
      <c r="AM132" s="346">
        <f t="shared" si="75"/>
        <v>0</v>
      </c>
      <c r="AN132" s="348">
        <f t="shared" si="76"/>
        <v>0</v>
      </c>
      <c r="AO132" s="329"/>
      <c r="AP132" s="42"/>
    </row>
    <row r="133" spans="1:42">
      <c r="A133" s="380">
        <f t="shared" si="46"/>
        <v>126</v>
      </c>
      <c r="B133" s="290" t="s">
        <v>231</v>
      </c>
      <c r="C133" s="253">
        <v>92304</v>
      </c>
      <c r="D133" s="253" t="s">
        <v>232</v>
      </c>
      <c r="E133" s="386" t="s">
        <v>0</v>
      </c>
      <c r="F133" s="567">
        <f t="shared" si="62"/>
        <v>0</v>
      </c>
      <c r="G133" s="572">
        <v>0</v>
      </c>
      <c r="H133" s="546"/>
      <c r="I133" s="273"/>
      <c r="J133" s="279"/>
      <c r="K133" s="363"/>
      <c r="L133" s="363"/>
      <c r="M133" s="364"/>
      <c r="N133" s="343"/>
      <c r="O133" s="343"/>
      <c r="P133" s="365"/>
      <c r="Q133" s="366"/>
      <c r="R133" s="367"/>
      <c r="S133" s="367"/>
      <c r="T133" s="274"/>
      <c r="U133" s="332"/>
      <c r="V133" s="274"/>
      <c r="W133" s="274"/>
      <c r="X133" s="274"/>
      <c r="Y133" s="349"/>
      <c r="Z133" s="287"/>
      <c r="AA133" s="275">
        <f t="shared" ref="AA133:AA147" si="77">G133</f>
        <v>0</v>
      </c>
      <c r="AB133" s="273">
        <f t="shared" ref="AB133:AB147" si="78">MAX(H133,I133)</f>
        <v>0</v>
      </c>
      <c r="AC133" s="341">
        <f t="shared" ref="AC133:AC147" si="79">J133</f>
        <v>0</v>
      </c>
      <c r="AD133" s="342">
        <f t="shared" ref="AD133:AD147" si="80">MAX(K133,L133)</f>
        <v>0</v>
      </c>
      <c r="AE133" s="343">
        <f t="shared" ref="AE133:AE147" si="81">M133</f>
        <v>0</v>
      </c>
      <c r="AF133" s="344">
        <f t="shared" ref="AF133:AF147" si="82">MAX(N133,O133)</f>
        <v>0</v>
      </c>
      <c r="AG133" s="345">
        <f t="shared" ref="AG133:AG147" si="83">MAX(P133,Q133)</f>
        <v>0</v>
      </c>
      <c r="AH133" s="346">
        <f t="shared" ref="AH133:AH147" si="84">MAX(R133,S133)</f>
        <v>0</v>
      </c>
      <c r="AI133" s="346">
        <f t="shared" ref="AI133:AI147" si="85">T133</f>
        <v>0</v>
      </c>
      <c r="AJ133" s="273">
        <f t="shared" ref="AJ133:AJ147" si="86">U133</f>
        <v>0</v>
      </c>
      <c r="AK133" s="347">
        <f t="shared" ref="AK133:AK147" si="87">V133</f>
        <v>0</v>
      </c>
      <c r="AL133" s="346">
        <f t="shared" ref="AL133:AL147" si="88">W133</f>
        <v>0</v>
      </c>
      <c r="AM133" s="346">
        <f t="shared" ref="AM133:AM147" si="89">X133</f>
        <v>0</v>
      </c>
      <c r="AN133" s="348">
        <f t="shared" ref="AN133:AN147" si="90">Y133</f>
        <v>0</v>
      </c>
      <c r="AO133" s="329"/>
      <c r="AP133" s="42"/>
    </row>
    <row r="134" spans="1:42">
      <c r="A134" s="380">
        <f t="shared" si="46"/>
        <v>127</v>
      </c>
      <c r="B134" s="289" t="s">
        <v>121</v>
      </c>
      <c r="C134" s="213">
        <v>85422</v>
      </c>
      <c r="D134" s="224" t="s">
        <v>229</v>
      </c>
      <c r="E134" s="385" t="s">
        <v>0</v>
      </c>
      <c r="F134" s="567">
        <f t="shared" si="62"/>
        <v>0</v>
      </c>
      <c r="G134" s="572">
        <v>0</v>
      </c>
      <c r="H134" s="546"/>
      <c r="I134" s="273"/>
      <c r="J134" s="196"/>
      <c r="K134" s="363"/>
      <c r="L134" s="363"/>
      <c r="M134" s="364"/>
      <c r="N134" s="343"/>
      <c r="O134" s="343"/>
      <c r="P134" s="365"/>
      <c r="Q134" s="366"/>
      <c r="R134" s="367"/>
      <c r="S134" s="367"/>
      <c r="T134" s="274"/>
      <c r="U134" s="332"/>
      <c r="V134" s="274"/>
      <c r="W134" s="274"/>
      <c r="X134" s="274"/>
      <c r="Y134" s="349"/>
      <c r="Z134" s="287"/>
      <c r="AA134" s="275">
        <f t="shared" si="77"/>
        <v>0</v>
      </c>
      <c r="AB134" s="273">
        <f t="shared" si="78"/>
        <v>0</v>
      </c>
      <c r="AC134" s="341">
        <f t="shared" si="79"/>
        <v>0</v>
      </c>
      <c r="AD134" s="342">
        <f t="shared" si="80"/>
        <v>0</v>
      </c>
      <c r="AE134" s="343">
        <f t="shared" si="81"/>
        <v>0</v>
      </c>
      <c r="AF134" s="344">
        <f t="shared" si="82"/>
        <v>0</v>
      </c>
      <c r="AG134" s="345">
        <f t="shared" si="83"/>
        <v>0</v>
      </c>
      <c r="AH134" s="346">
        <f t="shared" si="84"/>
        <v>0</v>
      </c>
      <c r="AI134" s="346">
        <f t="shared" si="85"/>
        <v>0</v>
      </c>
      <c r="AJ134" s="273">
        <f t="shared" si="86"/>
        <v>0</v>
      </c>
      <c r="AK134" s="347">
        <f t="shared" si="87"/>
        <v>0</v>
      </c>
      <c r="AL134" s="346">
        <f t="shared" si="88"/>
        <v>0</v>
      </c>
      <c r="AM134" s="346">
        <f t="shared" si="89"/>
        <v>0</v>
      </c>
      <c r="AN134" s="348">
        <f t="shared" si="90"/>
        <v>0</v>
      </c>
      <c r="AO134" s="329"/>
      <c r="AP134" s="42"/>
    </row>
    <row r="135" spans="1:42">
      <c r="A135" s="380">
        <f t="shared" si="46"/>
        <v>128</v>
      </c>
      <c r="B135" s="287" t="s">
        <v>254</v>
      </c>
      <c r="C135" s="185">
        <v>81090</v>
      </c>
      <c r="D135" s="207" t="s">
        <v>351</v>
      </c>
      <c r="E135" s="558" t="s">
        <v>11</v>
      </c>
      <c r="F135" s="567">
        <f t="shared" si="62"/>
        <v>0</v>
      </c>
      <c r="G135" s="572">
        <v>0</v>
      </c>
      <c r="H135" s="546"/>
      <c r="I135" s="273"/>
      <c r="J135" s="279">
        <v>0</v>
      </c>
      <c r="K135" s="363"/>
      <c r="L135" s="363"/>
      <c r="M135" s="364"/>
      <c r="N135" s="343"/>
      <c r="O135" s="343"/>
      <c r="P135" s="365"/>
      <c r="Q135" s="366"/>
      <c r="R135" s="367"/>
      <c r="S135" s="367"/>
      <c r="T135" s="274"/>
      <c r="U135" s="332"/>
      <c r="V135" s="274"/>
      <c r="W135" s="274"/>
      <c r="X135" s="274"/>
      <c r="Y135" s="349"/>
      <c r="Z135" s="287"/>
      <c r="AA135" s="275">
        <f t="shared" si="77"/>
        <v>0</v>
      </c>
      <c r="AB135" s="273">
        <f t="shared" si="78"/>
        <v>0</v>
      </c>
      <c r="AC135" s="341">
        <f t="shared" si="79"/>
        <v>0</v>
      </c>
      <c r="AD135" s="342">
        <f t="shared" si="80"/>
        <v>0</v>
      </c>
      <c r="AE135" s="343">
        <f t="shared" si="81"/>
        <v>0</v>
      </c>
      <c r="AF135" s="344">
        <f t="shared" si="82"/>
        <v>0</v>
      </c>
      <c r="AG135" s="345">
        <f t="shared" si="83"/>
        <v>0</v>
      </c>
      <c r="AH135" s="346">
        <f t="shared" si="84"/>
        <v>0</v>
      </c>
      <c r="AI135" s="346">
        <f t="shared" si="85"/>
        <v>0</v>
      </c>
      <c r="AJ135" s="273">
        <f t="shared" si="86"/>
        <v>0</v>
      </c>
      <c r="AK135" s="347">
        <f t="shared" si="87"/>
        <v>0</v>
      </c>
      <c r="AL135" s="346">
        <f t="shared" si="88"/>
        <v>0</v>
      </c>
      <c r="AM135" s="346">
        <f t="shared" si="89"/>
        <v>0</v>
      </c>
      <c r="AN135" s="348">
        <f t="shared" si="90"/>
        <v>0</v>
      </c>
      <c r="AO135" s="329"/>
      <c r="AP135" s="42"/>
    </row>
    <row r="136" spans="1:42">
      <c r="A136" s="380">
        <f t="shared" si="46"/>
        <v>129</v>
      </c>
      <c r="B136" s="543" t="s">
        <v>528</v>
      </c>
      <c r="C136" s="468">
        <v>72057</v>
      </c>
      <c r="D136" s="279">
        <v>2568</v>
      </c>
      <c r="E136" s="553" t="s">
        <v>52</v>
      </c>
      <c r="F136" s="567">
        <f t="shared" si="62"/>
        <v>0</v>
      </c>
      <c r="G136" s="572"/>
      <c r="H136" s="549">
        <v>0</v>
      </c>
      <c r="I136" s="273"/>
      <c r="J136" s="196"/>
      <c r="K136" s="363"/>
      <c r="L136" s="363"/>
      <c r="M136" s="364"/>
      <c r="N136" s="343"/>
      <c r="O136" s="343"/>
      <c r="P136" s="365"/>
      <c r="Q136" s="366"/>
      <c r="R136" s="367"/>
      <c r="S136" s="367"/>
      <c r="T136" s="274"/>
      <c r="U136" s="332"/>
      <c r="V136" s="274"/>
      <c r="W136" s="274"/>
      <c r="X136" s="274"/>
      <c r="Y136" s="349"/>
      <c r="Z136" s="287"/>
      <c r="AA136" s="275">
        <f t="shared" si="77"/>
        <v>0</v>
      </c>
      <c r="AB136" s="273">
        <f t="shared" si="78"/>
        <v>0</v>
      </c>
      <c r="AC136" s="341">
        <f t="shared" si="79"/>
        <v>0</v>
      </c>
      <c r="AD136" s="342">
        <f t="shared" si="80"/>
        <v>0</v>
      </c>
      <c r="AE136" s="343">
        <f t="shared" si="81"/>
        <v>0</v>
      </c>
      <c r="AF136" s="344">
        <f t="shared" si="82"/>
        <v>0</v>
      </c>
      <c r="AG136" s="345">
        <f t="shared" si="83"/>
        <v>0</v>
      </c>
      <c r="AH136" s="346">
        <f t="shared" si="84"/>
        <v>0</v>
      </c>
      <c r="AI136" s="346">
        <f t="shared" si="85"/>
        <v>0</v>
      </c>
      <c r="AJ136" s="273">
        <f t="shared" si="86"/>
        <v>0</v>
      </c>
      <c r="AK136" s="347">
        <f t="shared" si="87"/>
        <v>0</v>
      </c>
      <c r="AL136" s="346">
        <f t="shared" si="88"/>
        <v>0</v>
      </c>
      <c r="AM136" s="346">
        <f t="shared" si="89"/>
        <v>0</v>
      </c>
      <c r="AN136" s="348">
        <f t="shared" si="90"/>
        <v>0</v>
      </c>
      <c r="AO136" s="329"/>
      <c r="AP136" s="42"/>
    </row>
    <row r="137" spans="1:42">
      <c r="A137" s="380">
        <f t="shared" si="46"/>
        <v>130</v>
      </c>
      <c r="B137" s="287" t="s">
        <v>350</v>
      </c>
      <c r="C137" s="196">
        <v>70654</v>
      </c>
      <c r="D137" s="207" t="s">
        <v>120</v>
      </c>
      <c r="E137" s="558" t="s">
        <v>11</v>
      </c>
      <c r="F137" s="567">
        <f t="shared" si="62"/>
        <v>0</v>
      </c>
      <c r="G137" s="572">
        <v>0</v>
      </c>
      <c r="H137" s="546"/>
      <c r="I137" s="273"/>
      <c r="J137" s="196">
        <v>0</v>
      </c>
      <c r="K137" s="363"/>
      <c r="L137" s="363"/>
      <c r="M137" s="364"/>
      <c r="N137" s="343"/>
      <c r="O137" s="343"/>
      <c r="P137" s="365"/>
      <c r="Q137" s="366"/>
      <c r="R137" s="367"/>
      <c r="S137" s="367"/>
      <c r="T137" s="274"/>
      <c r="U137" s="332"/>
      <c r="V137" s="274"/>
      <c r="W137" s="274"/>
      <c r="X137" s="274"/>
      <c r="Y137" s="349"/>
      <c r="Z137" s="287"/>
      <c r="AA137" s="275">
        <f t="shared" si="77"/>
        <v>0</v>
      </c>
      <c r="AB137" s="273">
        <f t="shared" si="78"/>
        <v>0</v>
      </c>
      <c r="AC137" s="341">
        <f t="shared" si="79"/>
        <v>0</v>
      </c>
      <c r="AD137" s="342">
        <f t="shared" si="80"/>
        <v>0</v>
      </c>
      <c r="AE137" s="343">
        <f t="shared" si="81"/>
        <v>0</v>
      </c>
      <c r="AF137" s="344">
        <f t="shared" si="82"/>
        <v>0</v>
      </c>
      <c r="AG137" s="345">
        <f t="shared" si="83"/>
        <v>0</v>
      </c>
      <c r="AH137" s="346">
        <f t="shared" si="84"/>
        <v>0</v>
      </c>
      <c r="AI137" s="346">
        <f t="shared" si="85"/>
        <v>0</v>
      </c>
      <c r="AJ137" s="273">
        <f t="shared" si="86"/>
        <v>0</v>
      </c>
      <c r="AK137" s="347">
        <f t="shared" si="87"/>
        <v>0</v>
      </c>
      <c r="AL137" s="346">
        <f t="shared" si="88"/>
        <v>0</v>
      </c>
      <c r="AM137" s="346">
        <f t="shared" si="89"/>
        <v>0</v>
      </c>
      <c r="AN137" s="348">
        <f t="shared" si="90"/>
        <v>0</v>
      </c>
      <c r="AO137" s="329"/>
      <c r="AP137" s="42"/>
    </row>
    <row r="138" spans="1:42">
      <c r="A138" s="380">
        <f t="shared" si="46"/>
        <v>131</v>
      </c>
      <c r="B138" s="556" t="s">
        <v>537</v>
      </c>
      <c r="C138" s="279">
        <v>68468</v>
      </c>
      <c r="D138" s="279">
        <v>187.006</v>
      </c>
      <c r="E138" s="553" t="s">
        <v>39</v>
      </c>
      <c r="F138" s="567">
        <f t="shared" si="62"/>
        <v>0</v>
      </c>
      <c r="G138" s="572"/>
      <c r="H138" s="549">
        <v>0</v>
      </c>
      <c r="I138" s="273"/>
      <c r="J138" s="279"/>
      <c r="K138" s="363"/>
      <c r="L138" s="363"/>
      <c r="M138" s="364"/>
      <c r="N138" s="343"/>
      <c r="O138" s="343"/>
      <c r="P138" s="365"/>
      <c r="Q138" s="366"/>
      <c r="R138" s="367"/>
      <c r="S138" s="367"/>
      <c r="T138" s="274"/>
      <c r="U138" s="332"/>
      <c r="V138" s="274"/>
      <c r="W138" s="274"/>
      <c r="X138" s="274"/>
      <c r="Y138" s="349"/>
      <c r="Z138" s="287"/>
      <c r="AA138" s="275">
        <f t="shared" si="77"/>
        <v>0</v>
      </c>
      <c r="AB138" s="273">
        <f t="shared" si="78"/>
        <v>0</v>
      </c>
      <c r="AC138" s="341">
        <f t="shared" si="79"/>
        <v>0</v>
      </c>
      <c r="AD138" s="342">
        <f t="shared" si="80"/>
        <v>0</v>
      </c>
      <c r="AE138" s="343">
        <f t="shared" si="81"/>
        <v>0</v>
      </c>
      <c r="AF138" s="344">
        <f t="shared" si="82"/>
        <v>0</v>
      </c>
      <c r="AG138" s="345">
        <f t="shared" si="83"/>
        <v>0</v>
      </c>
      <c r="AH138" s="346">
        <f t="shared" si="84"/>
        <v>0</v>
      </c>
      <c r="AI138" s="346">
        <f t="shared" si="85"/>
        <v>0</v>
      </c>
      <c r="AJ138" s="273">
        <f t="shared" si="86"/>
        <v>0</v>
      </c>
      <c r="AK138" s="347">
        <f t="shared" si="87"/>
        <v>0</v>
      </c>
      <c r="AL138" s="346">
        <f t="shared" si="88"/>
        <v>0</v>
      </c>
      <c r="AM138" s="346">
        <f t="shared" si="89"/>
        <v>0</v>
      </c>
      <c r="AN138" s="348">
        <f t="shared" si="90"/>
        <v>0</v>
      </c>
      <c r="AO138" s="329"/>
      <c r="AP138" s="42"/>
    </row>
    <row r="139" spans="1:42">
      <c r="A139" s="380">
        <f t="shared" si="46"/>
        <v>132</v>
      </c>
      <c r="B139" s="556" t="s">
        <v>520</v>
      </c>
      <c r="C139" s="550">
        <v>16079</v>
      </c>
      <c r="D139" s="550">
        <v>429</v>
      </c>
      <c r="E139" s="553" t="s">
        <v>52</v>
      </c>
      <c r="F139" s="567">
        <f t="shared" si="62"/>
        <v>0</v>
      </c>
      <c r="G139" s="572"/>
      <c r="H139" s="549">
        <v>0</v>
      </c>
      <c r="I139" s="273"/>
      <c r="J139" s="196"/>
      <c r="K139" s="363"/>
      <c r="L139" s="363"/>
      <c r="M139" s="364"/>
      <c r="N139" s="343"/>
      <c r="O139" s="343"/>
      <c r="P139" s="365"/>
      <c r="Q139" s="366"/>
      <c r="R139" s="367"/>
      <c r="S139" s="367"/>
      <c r="T139" s="274"/>
      <c r="U139" s="332"/>
      <c r="V139" s="274"/>
      <c r="W139" s="274"/>
      <c r="X139" s="274"/>
      <c r="Y139" s="349"/>
      <c r="Z139" s="287"/>
      <c r="AA139" s="275">
        <f t="shared" si="77"/>
        <v>0</v>
      </c>
      <c r="AB139" s="273">
        <f t="shared" si="78"/>
        <v>0</v>
      </c>
      <c r="AC139" s="341">
        <f t="shared" si="79"/>
        <v>0</v>
      </c>
      <c r="AD139" s="342">
        <f t="shared" si="80"/>
        <v>0</v>
      </c>
      <c r="AE139" s="343">
        <f t="shared" si="81"/>
        <v>0</v>
      </c>
      <c r="AF139" s="344">
        <f t="shared" si="82"/>
        <v>0</v>
      </c>
      <c r="AG139" s="345">
        <f t="shared" si="83"/>
        <v>0</v>
      </c>
      <c r="AH139" s="346">
        <f t="shared" si="84"/>
        <v>0</v>
      </c>
      <c r="AI139" s="346">
        <f t="shared" si="85"/>
        <v>0</v>
      </c>
      <c r="AJ139" s="273">
        <f t="shared" si="86"/>
        <v>0</v>
      </c>
      <c r="AK139" s="347">
        <f t="shared" si="87"/>
        <v>0</v>
      </c>
      <c r="AL139" s="346">
        <f t="shared" si="88"/>
        <v>0</v>
      </c>
      <c r="AM139" s="346">
        <f t="shared" si="89"/>
        <v>0</v>
      </c>
      <c r="AN139" s="348">
        <f t="shared" si="90"/>
        <v>0</v>
      </c>
      <c r="AO139" s="329"/>
      <c r="AP139" s="42"/>
    </row>
    <row r="140" spans="1:42">
      <c r="A140" s="380">
        <f t="shared" ref="A140:A151" si="91">1+A139</f>
        <v>133</v>
      </c>
      <c r="B140" s="503" t="s">
        <v>394</v>
      </c>
      <c r="C140" s="394" t="s">
        <v>502</v>
      </c>
      <c r="D140" s="394" t="s">
        <v>395</v>
      </c>
      <c r="E140" s="397" t="s">
        <v>1</v>
      </c>
      <c r="F140" s="567">
        <f t="shared" si="62"/>
        <v>0</v>
      </c>
      <c r="G140" s="571"/>
      <c r="H140" s="546"/>
      <c r="I140" s="273"/>
      <c r="J140" s="279"/>
      <c r="K140" s="452">
        <v>0</v>
      </c>
      <c r="L140" s="363"/>
      <c r="M140" s="364"/>
      <c r="N140" s="343"/>
      <c r="O140" s="343"/>
      <c r="P140" s="365"/>
      <c r="Q140" s="366"/>
      <c r="R140" s="367"/>
      <c r="S140" s="367"/>
      <c r="T140" s="274"/>
      <c r="U140" s="332"/>
      <c r="V140" s="274"/>
      <c r="W140" s="274"/>
      <c r="X140" s="274"/>
      <c r="Y140" s="349"/>
      <c r="Z140" s="287"/>
      <c r="AA140" s="275">
        <f t="shared" si="77"/>
        <v>0</v>
      </c>
      <c r="AB140" s="273">
        <f t="shared" si="78"/>
        <v>0</v>
      </c>
      <c r="AC140" s="341">
        <f t="shared" si="79"/>
        <v>0</v>
      </c>
      <c r="AD140" s="342">
        <f t="shared" si="80"/>
        <v>0</v>
      </c>
      <c r="AE140" s="343">
        <f t="shared" si="81"/>
        <v>0</v>
      </c>
      <c r="AF140" s="344">
        <f t="shared" si="82"/>
        <v>0</v>
      </c>
      <c r="AG140" s="345">
        <f t="shared" si="83"/>
        <v>0</v>
      </c>
      <c r="AH140" s="346">
        <f t="shared" si="84"/>
        <v>0</v>
      </c>
      <c r="AI140" s="346">
        <f t="shared" si="85"/>
        <v>0</v>
      </c>
      <c r="AJ140" s="273">
        <f t="shared" si="86"/>
        <v>0</v>
      </c>
      <c r="AK140" s="347">
        <f t="shared" si="87"/>
        <v>0</v>
      </c>
      <c r="AL140" s="346">
        <f t="shared" si="88"/>
        <v>0</v>
      </c>
      <c r="AM140" s="346">
        <f t="shared" si="89"/>
        <v>0</v>
      </c>
      <c r="AN140" s="348">
        <f t="shared" si="90"/>
        <v>0</v>
      </c>
      <c r="AO140" s="329"/>
      <c r="AP140" s="42"/>
    </row>
    <row r="141" spans="1:42">
      <c r="A141" s="380">
        <f t="shared" si="91"/>
        <v>134</v>
      </c>
      <c r="B141" s="503" t="s">
        <v>500</v>
      </c>
      <c r="C141" s="394" t="s">
        <v>501</v>
      </c>
      <c r="D141" s="394" t="s">
        <v>411</v>
      </c>
      <c r="E141" s="397" t="s">
        <v>1</v>
      </c>
      <c r="F141" s="567">
        <f t="shared" si="62"/>
        <v>0</v>
      </c>
      <c r="G141" s="571"/>
      <c r="H141" s="546"/>
      <c r="I141" s="273"/>
      <c r="J141" s="279"/>
      <c r="K141" s="452">
        <v>0</v>
      </c>
      <c r="L141" s="363"/>
      <c r="M141" s="364"/>
      <c r="N141" s="343"/>
      <c r="O141" s="343"/>
      <c r="P141" s="365"/>
      <c r="Q141" s="366"/>
      <c r="R141" s="367"/>
      <c r="S141" s="367"/>
      <c r="T141" s="274"/>
      <c r="U141" s="332"/>
      <c r="V141" s="274"/>
      <c r="W141" s="274"/>
      <c r="X141" s="274"/>
      <c r="Y141" s="349"/>
      <c r="Z141" s="287"/>
      <c r="AA141" s="275">
        <f t="shared" si="77"/>
        <v>0</v>
      </c>
      <c r="AB141" s="273">
        <f t="shared" si="78"/>
        <v>0</v>
      </c>
      <c r="AC141" s="341">
        <f t="shared" si="79"/>
        <v>0</v>
      </c>
      <c r="AD141" s="342">
        <f t="shared" si="80"/>
        <v>0</v>
      </c>
      <c r="AE141" s="343">
        <f t="shared" si="81"/>
        <v>0</v>
      </c>
      <c r="AF141" s="344">
        <f t="shared" si="82"/>
        <v>0</v>
      </c>
      <c r="AG141" s="345">
        <f t="shared" si="83"/>
        <v>0</v>
      </c>
      <c r="AH141" s="346">
        <f t="shared" si="84"/>
        <v>0</v>
      </c>
      <c r="AI141" s="346">
        <f t="shared" si="85"/>
        <v>0</v>
      </c>
      <c r="AJ141" s="273">
        <f t="shared" si="86"/>
        <v>0</v>
      </c>
      <c r="AK141" s="347">
        <f t="shared" si="87"/>
        <v>0</v>
      </c>
      <c r="AL141" s="346">
        <f t="shared" si="88"/>
        <v>0</v>
      </c>
      <c r="AM141" s="346">
        <f t="shared" si="89"/>
        <v>0</v>
      </c>
      <c r="AN141" s="348">
        <f t="shared" si="90"/>
        <v>0</v>
      </c>
      <c r="AO141" s="329"/>
      <c r="AP141" s="42"/>
    </row>
    <row r="142" spans="1:42">
      <c r="A142" s="380">
        <f t="shared" si="91"/>
        <v>135</v>
      </c>
      <c r="B142" s="503" t="s">
        <v>503</v>
      </c>
      <c r="C142" s="394" t="s">
        <v>504</v>
      </c>
      <c r="D142" s="394" t="s">
        <v>378</v>
      </c>
      <c r="E142" s="397" t="s">
        <v>60</v>
      </c>
      <c r="F142" s="567">
        <f t="shared" si="62"/>
        <v>0</v>
      </c>
      <c r="G142" s="571"/>
      <c r="H142" s="546"/>
      <c r="I142" s="273"/>
      <c r="J142" s="279"/>
      <c r="K142" s="452">
        <v>0</v>
      </c>
      <c r="L142" s="363"/>
      <c r="M142" s="364"/>
      <c r="N142" s="343"/>
      <c r="O142" s="343"/>
      <c r="P142" s="365"/>
      <c r="Q142" s="366"/>
      <c r="R142" s="367"/>
      <c r="S142" s="367"/>
      <c r="T142" s="274"/>
      <c r="U142" s="332"/>
      <c r="V142" s="274"/>
      <c r="W142" s="274"/>
      <c r="X142" s="274"/>
      <c r="Y142" s="349"/>
      <c r="Z142" s="287"/>
      <c r="AA142" s="275">
        <f t="shared" si="77"/>
        <v>0</v>
      </c>
      <c r="AB142" s="273">
        <f t="shared" si="78"/>
        <v>0</v>
      </c>
      <c r="AC142" s="341">
        <f t="shared" si="79"/>
        <v>0</v>
      </c>
      <c r="AD142" s="342">
        <f t="shared" si="80"/>
        <v>0</v>
      </c>
      <c r="AE142" s="343">
        <f t="shared" si="81"/>
        <v>0</v>
      </c>
      <c r="AF142" s="344">
        <f t="shared" si="82"/>
        <v>0</v>
      </c>
      <c r="AG142" s="345">
        <f t="shared" si="83"/>
        <v>0</v>
      </c>
      <c r="AH142" s="346">
        <f t="shared" si="84"/>
        <v>0</v>
      </c>
      <c r="AI142" s="346">
        <f t="shared" si="85"/>
        <v>0</v>
      </c>
      <c r="AJ142" s="273">
        <f t="shared" si="86"/>
        <v>0</v>
      </c>
      <c r="AK142" s="347">
        <f t="shared" si="87"/>
        <v>0</v>
      </c>
      <c r="AL142" s="346">
        <f t="shared" si="88"/>
        <v>0</v>
      </c>
      <c r="AM142" s="346">
        <f t="shared" si="89"/>
        <v>0</v>
      </c>
      <c r="AN142" s="348">
        <f t="shared" si="90"/>
        <v>0</v>
      </c>
      <c r="AO142" s="329"/>
      <c r="AP142" s="42"/>
    </row>
    <row r="143" spans="1:42">
      <c r="A143" s="380">
        <f t="shared" si="91"/>
        <v>136</v>
      </c>
      <c r="B143" s="287" t="s">
        <v>358</v>
      </c>
      <c r="C143" s="196">
        <v>21767</v>
      </c>
      <c r="D143" s="207">
        <v>248</v>
      </c>
      <c r="E143" s="558" t="s">
        <v>11</v>
      </c>
      <c r="F143" s="567">
        <f t="shared" si="62"/>
        <v>0</v>
      </c>
      <c r="G143" s="571"/>
      <c r="H143" s="546"/>
      <c r="I143" s="273"/>
      <c r="J143" s="449">
        <v>0</v>
      </c>
      <c r="K143" s="363"/>
      <c r="L143" s="363"/>
      <c r="M143" s="364"/>
      <c r="N143" s="343"/>
      <c r="O143" s="343"/>
      <c r="P143" s="365"/>
      <c r="Q143" s="366"/>
      <c r="R143" s="367"/>
      <c r="S143" s="367"/>
      <c r="T143" s="274"/>
      <c r="U143" s="332"/>
      <c r="V143" s="274"/>
      <c r="W143" s="274"/>
      <c r="X143" s="274"/>
      <c r="Y143" s="349"/>
      <c r="Z143" s="287"/>
      <c r="AA143" s="275">
        <f t="shared" si="77"/>
        <v>0</v>
      </c>
      <c r="AB143" s="273">
        <f t="shared" si="78"/>
        <v>0</v>
      </c>
      <c r="AC143" s="341">
        <f t="shared" si="79"/>
        <v>0</v>
      </c>
      <c r="AD143" s="342">
        <f t="shared" si="80"/>
        <v>0</v>
      </c>
      <c r="AE143" s="343">
        <f t="shared" si="81"/>
        <v>0</v>
      </c>
      <c r="AF143" s="344">
        <f t="shared" si="82"/>
        <v>0</v>
      </c>
      <c r="AG143" s="345">
        <f t="shared" si="83"/>
        <v>0</v>
      </c>
      <c r="AH143" s="346">
        <f t="shared" si="84"/>
        <v>0</v>
      </c>
      <c r="AI143" s="346">
        <f t="shared" si="85"/>
        <v>0</v>
      </c>
      <c r="AJ143" s="273">
        <f t="shared" si="86"/>
        <v>0</v>
      </c>
      <c r="AK143" s="347">
        <f t="shared" si="87"/>
        <v>0</v>
      </c>
      <c r="AL143" s="346">
        <f t="shared" si="88"/>
        <v>0</v>
      </c>
      <c r="AM143" s="346">
        <f t="shared" si="89"/>
        <v>0</v>
      </c>
      <c r="AN143" s="348">
        <f t="shared" si="90"/>
        <v>0</v>
      </c>
      <c r="AO143" s="329"/>
      <c r="AP143" s="42"/>
    </row>
    <row r="144" spans="1:42">
      <c r="A144" s="380">
        <f t="shared" ref="A144:A149" si="92">1+A140</f>
        <v>134</v>
      </c>
      <c r="B144" s="556" t="s">
        <v>534</v>
      </c>
      <c r="C144" s="279">
        <v>16229</v>
      </c>
      <c r="D144" s="279">
        <v>702</v>
      </c>
      <c r="E144" s="553" t="s">
        <v>52</v>
      </c>
      <c r="F144" s="567">
        <f t="shared" si="62"/>
        <v>0</v>
      </c>
      <c r="G144" s="572"/>
      <c r="H144" s="549">
        <v>0</v>
      </c>
      <c r="I144" s="273"/>
      <c r="J144" s="279"/>
      <c r="K144" s="363"/>
      <c r="L144" s="363"/>
      <c r="M144" s="364"/>
      <c r="N144" s="343"/>
      <c r="O144" s="343"/>
      <c r="P144" s="365"/>
      <c r="Q144" s="366"/>
      <c r="R144" s="367"/>
      <c r="S144" s="367"/>
      <c r="T144" s="274"/>
      <c r="U144" s="332"/>
      <c r="V144" s="274"/>
      <c r="W144" s="274"/>
      <c r="X144" s="274"/>
      <c r="Y144" s="349"/>
      <c r="Z144" s="287"/>
      <c r="AA144" s="275">
        <f>G144</f>
        <v>0</v>
      </c>
      <c r="AB144" s="273">
        <f>MAX(H144,I144)</f>
        <v>0</v>
      </c>
      <c r="AC144" s="341">
        <f>J144</f>
        <v>0</v>
      </c>
      <c r="AD144" s="342">
        <f>MAX(K144,L144)</f>
        <v>0</v>
      </c>
      <c r="AE144" s="343">
        <f>M144</f>
        <v>0</v>
      </c>
      <c r="AF144" s="344">
        <f>MAX(N144,O144)</f>
        <v>0</v>
      </c>
      <c r="AG144" s="345">
        <f>MAX(P144,Q144)</f>
        <v>0</v>
      </c>
      <c r="AH144" s="346">
        <f>MAX(R144,S144)</f>
        <v>0</v>
      </c>
      <c r="AI144" s="346">
        <f t="shared" ref="AI144:AN146" si="93">T144</f>
        <v>0</v>
      </c>
      <c r="AJ144" s="273">
        <f t="shared" si="93"/>
        <v>0</v>
      </c>
      <c r="AK144" s="347">
        <f t="shared" si="93"/>
        <v>0</v>
      </c>
      <c r="AL144" s="346">
        <f t="shared" si="93"/>
        <v>0</v>
      </c>
      <c r="AM144" s="346">
        <f t="shared" si="93"/>
        <v>0</v>
      </c>
      <c r="AN144" s="348">
        <f t="shared" si="93"/>
        <v>0</v>
      </c>
      <c r="AO144" s="329"/>
      <c r="AP144" s="42"/>
    </row>
    <row r="145" spans="1:42">
      <c r="A145" s="380">
        <f t="shared" si="92"/>
        <v>135</v>
      </c>
      <c r="B145" s="561" t="s">
        <v>538</v>
      </c>
      <c r="C145" s="279">
        <v>16120</v>
      </c>
      <c r="D145" s="551">
        <v>557</v>
      </c>
      <c r="E145" s="553" t="s">
        <v>52</v>
      </c>
      <c r="F145" s="567">
        <f t="shared" si="62"/>
        <v>0</v>
      </c>
      <c r="G145" s="572"/>
      <c r="H145" s="549">
        <v>0</v>
      </c>
      <c r="I145" s="273"/>
      <c r="J145" s="279"/>
      <c r="K145" s="363"/>
      <c r="L145" s="363"/>
      <c r="M145" s="364"/>
      <c r="N145" s="343"/>
      <c r="O145" s="343"/>
      <c r="P145" s="365"/>
      <c r="Q145" s="366"/>
      <c r="R145" s="367"/>
      <c r="S145" s="367"/>
      <c r="T145" s="274"/>
      <c r="U145" s="332"/>
      <c r="V145" s="274"/>
      <c r="W145" s="274"/>
      <c r="X145" s="274"/>
      <c r="Y145" s="349"/>
      <c r="Z145" s="287"/>
      <c r="AA145" s="275">
        <f>G145</f>
        <v>0</v>
      </c>
      <c r="AB145" s="273">
        <f>MAX(H145,I145)</f>
        <v>0</v>
      </c>
      <c r="AC145" s="341">
        <f>J145</f>
        <v>0</v>
      </c>
      <c r="AD145" s="342">
        <f>MAX(K145,L145)</f>
        <v>0</v>
      </c>
      <c r="AE145" s="343">
        <f>M145</f>
        <v>0</v>
      </c>
      <c r="AF145" s="344">
        <f>MAX(N145,O145)</f>
        <v>0</v>
      </c>
      <c r="AG145" s="345">
        <f>MAX(P145,Q145)</f>
        <v>0</v>
      </c>
      <c r="AH145" s="346">
        <f>MAX(R145,S145)</f>
        <v>0</v>
      </c>
      <c r="AI145" s="346">
        <f t="shared" si="93"/>
        <v>0</v>
      </c>
      <c r="AJ145" s="273">
        <f t="shared" si="93"/>
        <v>0</v>
      </c>
      <c r="AK145" s="347">
        <f t="shared" si="93"/>
        <v>0</v>
      </c>
      <c r="AL145" s="346">
        <f t="shared" si="93"/>
        <v>0</v>
      </c>
      <c r="AM145" s="346">
        <f t="shared" si="93"/>
        <v>0</v>
      </c>
      <c r="AN145" s="348">
        <f t="shared" si="93"/>
        <v>0</v>
      </c>
      <c r="AO145" s="329"/>
      <c r="AP145" s="42"/>
    </row>
    <row r="146" spans="1:42">
      <c r="A146" s="380">
        <f t="shared" si="92"/>
        <v>136</v>
      </c>
      <c r="B146" s="556"/>
      <c r="C146" s="550"/>
      <c r="D146" s="550"/>
      <c r="E146" s="553"/>
      <c r="F146" s="567">
        <f t="shared" si="62"/>
        <v>0</v>
      </c>
      <c r="G146" s="571"/>
      <c r="H146" s="549"/>
      <c r="I146" s="273"/>
      <c r="J146" s="449"/>
      <c r="K146" s="363"/>
      <c r="L146" s="363"/>
      <c r="M146" s="364"/>
      <c r="N146" s="343"/>
      <c r="O146" s="343"/>
      <c r="P146" s="365"/>
      <c r="Q146" s="366"/>
      <c r="R146" s="367"/>
      <c r="S146" s="367"/>
      <c r="T146" s="274"/>
      <c r="U146" s="332"/>
      <c r="V146" s="274"/>
      <c r="W146" s="274"/>
      <c r="X146" s="274"/>
      <c r="Y146" s="349"/>
      <c r="Z146" s="287"/>
      <c r="AA146" s="275">
        <f>G146</f>
        <v>0</v>
      </c>
      <c r="AB146" s="273">
        <f>MAX(H146,I146)</f>
        <v>0</v>
      </c>
      <c r="AC146" s="341">
        <f>J146</f>
        <v>0</v>
      </c>
      <c r="AD146" s="342">
        <f>MAX(K146,L146)</f>
        <v>0</v>
      </c>
      <c r="AE146" s="343">
        <f>M146</f>
        <v>0</v>
      </c>
      <c r="AF146" s="344">
        <f>MAX(N146,O146)</f>
        <v>0</v>
      </c>
      <c r="AG146" s="345">
        <f>MAX(P146,Q146)</f>
        <v>0</v>
      </c>
      <c r="AH146" s="346">
        <f>MAX(R146,S146)</f>
        <v>0</v>
      </c>
      <c r="AI146" s="346">
        <f t="shared" si="93"/>
        <v>0</v>
      </c>
      <c r="AJ146" s="273">
        <f t="shared" si="93"/>
        <v>0</v>
      </c>
      <c r="AK146" s="347">
        <f t="shared" si="93"/>
        <v>0</v>
      </c>
      <c r="AL146" s="346">
        <f t="shared" si="93"/>
        <v>0</v>
      </c>
      <c r="AM146" s="346">
        <f t="shared" si="93"/>
        <v>0</v>
      </c>
      <c r="AN146" s="348">
        <f t="shared" si="93"/>
        <v>0</v>
      </c>
      <c r="AO146" s="329"/>
      <c r="AP146" s="42"/>
    </row>
    <row r="147" spans="1:42">
      <c r="A147" s="380">
        <f t="shared" si="92"/>
        <v>137</v>
      </c>
      <c r="B147" s="556"/>
      <c r="C147" s="550"/>
      <c r="D147" s="550"/>
      <c r="E147" s="553"/>
      <c r="F147" s="567">
        <f t="shared" si="62"/>
        <v>0</v>
      </c>
      <c r="G147" s="571"/>
      <c r="H147" s="549"/>
      <c r="I147" s="273"/>
      <c r="J147" s="449"/>
      <c r="K147" s="363"/>
      <c r="L147" s="363"/>
      <c r="M147" s="364"/>
      <c r="N147" s="343"/>
      <c r="O147" s="343"/>
      <c r="P147" s="365"/>
      <c r="Q147" s="366"/>
      <c r="R147" s="367"/>
      <c r="S147" s="367"/>
      <c r="T147" s="274"/>
      <c r="U147" s="332"/>
      <c r="V147" s="274"/>
      <c r="W147" s="274"/>
      <c r="X147" s="274"/>
      <c r="Y147" s="349"/>
      <c r="Z147" s="287"/>
      <c r="AA147" s="275">
        <f t="shared" si="77"/>
        <v>0</v>
      </c>
      <c r="AB147" s="273">
        <f t="shared" si="78"/>
        <v>0</v>
      </c>
      <c r="AC147" s="341">
        <f t="shared" si="79"/>
        <v>0</v>
      </c>
      <c r="AD147" s="342">
        <f t="shared" si="80"/>
        <v>0</v>
      </c>
      <c r="AE147" s="343">
        <f t="shared" si="81"/>
        <v>0</v>
      </c>
      <c r="AF147" s="344">
        <f t="shared" si="82"/>
        <v>0</v>
      </c>
      <c r="AG147" s="345">
        <f t="shared" si="83"/>
        <v>0</v>
      </c>
      <c r="AH147" s="346">
        <f t="shared" si="84"/>
        <v>0</v>
      </c>
      <c r="AI147" s="346">
        <f t="shared" si="85"/>
        <v>0</v>
      </c>
      <c r="AJ147" s="273">
        <f t="shared" si="86"/>
        <v>0</v>
      </c>
      <c r="AK147" s="347">
        <f t="shared" si="87"/>
        <v>0</v>
      </c>
      <c r="AL147" s="346">
        <f t="shared" si="88"/>
        <v>0</v>
      </c>
      <c r="AM147" s="346">
        <f t="shared" si="89"/>
        <v>0</v>
      </c>
      <c r="AN147" s="348">
        <f t="shared" si="90"/>
        <v>0</v>
      </c>
      <c r="AO147" s="329"/>
      <c r="AP147" s="42"/>
    </row>
    <row r="148" spans="1:42">
      <c r="A148" s="380">
        <f t="shared" si="92"/>
        <v>135</v>
      </c>
      <c r="B148" s="556"/>
      <c r="C148" s="550"/>
      <c r="D148" s="550"/>
      <c r="E148" s="553"/>
      <c r="F148" s="567">
        <f t="shared" si="62"/>
        <v>0</v>
      </c>
      <c r="G148" s="571"/>
      <c r="H148" s="549"/>
      <c r="I148" s="273"/>
      <c r="J148" s="449"/>
      <c r="K148" s="363"/>
      <c r="L148" s="363"/>
      <c r="M148" s="364"/>
      <c r="N148" s="343"/>
      <c r="O148" s="343"/>
      <c r="P148" s="365"/>
      <c r="Q148" s="366"/>
      <c r="R148" s="367"/>
      <c r="S148" s="367"/>
      <c r="T148" s="274"/>
      <c r="U148" s="332"/>
      <c r="V148" s="274"/>
      <c r="W148" s="274"/>
      <c r="X148" s="274"/>
      <c r="Y148" s="349"/>
      <c r="Z148" s="287"/>
      <c r="AA148" s="275">
        <f>G148</f>
        <v>0</v>
      </c>
      <c r="AB148" s="273">
        <f>MAX(H148,I148)</f>
        <v>0</v>
      </c>
      <c r="AC148" s="341">
        <f>J148</f>
        <v>0</v>
      </c>
      <c r="AD148" s="342">
        <f>MAX(K148,L148)</f>
        <v>0</v>
      </c>
      <c r="AE148" s="343">
        <f>M148</f>
        <v>0</v>
      </c>
      <c r="AF148" s="344">
        <f>MAX(N148,O148)</f>
        <v>0</v>
      </c>
      <c r="AG148" s="345">
        <f>MAX(P148,Q148)</f>
        <v>0</v>
      </c>
      <c r="AH148" s="346">
        <f>MAX(R148,S148)</f>
        <v>0</v>
      </c>
      <c r="AI148" s="346">
        <f t="shared" ref="AI148:AN152" si="94">T148</f>
        <v>0</v>
      </c>
      <c r="AJ148" s="273">
        <f t="shared" si="94"/>
        <v>0</v>
      </c>
      <c r="AK148" s="347">
        <f t="shared" si="94"/>
        <v>0</v>
      </c>
      <c r="AL148" s="346">
        <f t="shared" si="94"/>
        <v>0</v>
      </c>
      <c r="AM148" s="346">
        <f t="shared" si="94"/>
        <v>0</v>
      </c>
      <c r="AN148" s="348">
        <f t="shared" si="94"/>
        <v>0</v>
      </c>
      <c r="AO148" s="329"/>
      <c r="AP148" s="42"/>
    </row>
    <row r="149" spans="1:42">
      <c r="A149" s="380">
        <f t="shared" si="92"/>
        <v>136</v>
      </c>
      <c r="B149" s="556"/>
      <c r="C149" s="550"/>
      <c r="D149" s="550"/>
      <c r="E149" s="553"/>
      <c r="F149" s="567">
        <f t="shared" si="62"/>
        <v>0</v>
      </c>
      <c r="G149" s="571"/>
      <c r="H149" s="549"/>
      <c r="I149" s="273"/>
      <c r="J149" s="449"/>
      <c r="K149" s="363"/>
      <c r="L149" s="363"/>
      <c r="M149" s="364"/>
      <c r="N149" s="343"/>
      <c r="O149" s="343"/>
      <c r="P149" s="365"/>
      <c r="Q149" s="366"/>
      <c r="R149" s="367"/>
      <c r="S149" s="367"/>
      <c r="T149" s="274"/>
      <c r="U149" s="332"/>
      <c r="V149" s="274"/>
      <c r="W149" s="274"/>
      <c r="X149" s="274"/>
      <c r="Y149" s="349"/>
      <c r="Z149" s="287"/>
      <c r="AA149" s="275">
        <f>G149</f>
        <v>0</v>
      </c>
      <c r="AB149" s="273">
        <f>MAX(H149,I149)</f>
        <v>0</v>
      </c>
      <c r="AC149" s="341">
        <f>J149</f>
        <v>0</v>
      </c>
      <c r="AD149" s="342">
        <f>MAX(K149,L149)</f>
        <v>0</v>
      </c>
      <c r="AE149" s="343">
        <f>M149</f>
        <v>0</v>
      </c>
      <c r="AF149" s="344">
        <f>MAX(N149,O149)</f>
        <v>0</v>
      </c>
      <c r="AG149" s="345">
        <f>MAX(P149,Q149)</f>
        <v>0</v>
      </c>
      <c r="AH149" s="346">
        <f>MAX(R149,S149)</f>
        <v>0</v>
      </c>
      <c r="AI149" s="346">
        <f t="shared" si="94"/>
        <v>0</v>
      </c>
      <c r="AJ149" s="273">
        <f t="shared" si="94"/>
        <v>0</v>
      </c>
      <c r="AK149" s="347">
        <f t="shared" si="94"/>
        <v>0</v>
      </c>
      <c r="AL149" s="346">
        <f t="shared" si="94"/>
        <v>0</v>
      </c>
      <c r="AM149" s="346">
        <f t="shared" si="94"/>
        <v>0</v>
      </c>
      <c r="AN149" s="348">
        <f t="shared" si="94"/>
        <v>0</v>
      </c>
      <c r="AO149" s="329"/>
      <c r="AP149" s="42"/>
    </row>
    <row r="150" spans="1:42">
      <c r="A150" s="380">
        <f t="shared" si="91"/>
        <v>137</v>
      </c>
      <c r="B150" s="287"/>
      <c r="C150" s="277"/>
      <c r="D150" s="207"/>
      <c r="E150" s="558"/>
      <c r="F150" s="567">
        <f t="shared" si="62"/>
        <v>0</v>
      </c>
      <c r="G150" s="572"/>
      <c r="H150" s="546"/>
      <c r="I150" s="273"/>
      <c r="J150" s="279"/>
      <c r="K150" s="363"/>
      <c r="L150" s="363"/>
      <c r="M150" s="364"/>
      <c r="N150" s="343"/>
      <c r="O150" s="343"/>
      <c r="P150" s="365"/>
      <c r="Q150" s="366"/>
      <c r="R150" s="367"/>
      <c r="S150" s="367"/>
      <c r="T150" s="274"/>
      <c r="U150" s="332"/>
      <c r="V150" s="274"/>
      <c r="W150" s="274"/>
      <c r="X150" s="274"/>
      <c r="Y150" s="349"/>
      <c r="Z150" s="287"/>
      <c r="AA150" s="275">
        <f>G150</f>
        <v>0</v>
      </c>
      <c r="AB150" s="273">
        <f>MAX(H150,I150)</f>
        <v>0</v>
      </c>
      <c r="AC150" s="341">
        <f>J150</f>
        <v>0</v>
      </c>
      <c r="AD150" s="342">
        <f>MAX(K150,L150)</f>
        <v>0</v>
      </c>
      <c r="AE150" s="343">
        <f>M150</f>
        <v>0</v>
      </c>
      <c r="AF150" s="344">
        <f>MAX(N150,O150)</f>
        <v>0</v>
      </c>
      <c r="AG150" s="345">
        <f>MAX(P150,Q150)</f>
        <v>0</v>
      </c>
      <c r="AH150" s="346">
        <f>MAX(R150,S150)</f>
        <v>0</v>
      </c>
      <c r="AI150" s="346">
        <f t="shared" si="94"/>
        <v>0</v>
      </c>
      <c r="AJ150" s="273">
        <f t="shared" si="94"/>
        <v>0</v>
      </c>
      <c r="AK150" s="347">
        <f t="shared" si="94"/>
        <v>0</v>
      </c>
      <c r="AL150" s="346">
        <f t="shared" si="94"/>
        <v>0</v>
      </c>
      <c r="AM150" s="346">
        <f t="shared" si="94"/>
        <v>0</v>
      </c>
      <c r="AN150" s="348">
        <f t="shared" si="94"/>
        <v>0</v>
      </c>
      <c r="AO150" s="329"/>
      <c r="AP150" s="42"/>
    </row>
    <row r="151" spans="1:42">
      <c r="A151" s="380">
        <f t="shared" si="91"/>
        <v>138</v>
      </c>
      <c r="B151" s="287"/>
      <c r="C151" s="277"/>
      <c r="D151" s="207"/>
      <c r="E151" s="558"/>
      <c r="F151" s="567">
        <f t="shared" si="62"/>
        <v>0</v>
      </c>
      <c r="G151" s="571"/>
      <c r="H151" s="546"/>
      <c r="I151" s="273"/>
      <c r="J151" s="449"/>
      <c r="K151" s="363"/>
      <c r="L151" s="363"/>
      <c r="M151" s="364"/>
      <c r="N151" s="343"/>
      <c r="O151" s="343"/>
      <c r="P151" s="365"/>
      <c r="Q151" s="366"/>
      <c r="R151" s="367"/>
      <c r="S151" s="367"/>
      <c r="T151" s="274"/>
      <c r="U151" s="332"/>
      <c r="V151" s="274"/>
      <c r="W151" s="274"/>
      <c r="X151" s="274"/>
      <c r="Y151" s="349"/>
      <c r="Z151" s="287"/>
      <c r="AA151" s="275">
        <f>G151</f>
        <v>0</v>
      </c>
      <c r="AB151" s="273">
        <f>MAX(H151,I151)</f>
        <v>0</v>
      </c>
      <c r="AC151" s="341">
        <f>J151</f>
        <v>0</v>
      </c>
      <c r="AD151" s="342">
        <f>MAX(K151,L151)</f>
        <v>0</v>
      </c>
      <c r="AE151" s="343">
        <f>M151</f>
        <v>0</v>
      </c>
      <c r="AF151" s="344">
        <f>MAX(N151,O151)</f>
        <v>0</v>
      </c>
      <c r="AG151" s="345">
        <f>MAX(P151,Q151)</f>
        <v>0</v>
      </c>
      <c r="AH151" s="346">
        <f>MAX(R151,S151)</f>
        <v>0</v>
      </c>
      <c r="AI151" s="346">
        <f t="shared" si="94"/>
        <v>0</v>
      </c>
      <c r="AJ151" s="273">
        <f t="shared" si="94"/>
        <v>0</v>
      </c>
      <c r="AK151" s="347">
        <f t="shared" si="94"/>
        <v>0</v>
      </c>
      <c r="AL151" s="346">
        <f t="shared" si="94"/>
        <v>0</v>
      </c>
      <c r="AM151" s="346">
        <f t="shared" si="94"/>
        <v>0</v>
      </c>
      <c r="AN151" s="348">
        <f t="shared" si="94"/>
        <v>0</v>
      </c>
      <c r="AO151" s="329"/>
      <c r="AP151" s="42"/>
    </row>
    <row r="152" spans="1:42">
      <c r="A152" s="380">
        <f>1+A148</f>
        <v>136</v>
      </c>
      <c r="B152" s="556"/>
      <c r="C152" s="550"/>
      <c r="D152" s="550"/>
      <c r="E152" s="553"/>
      <c r="F152" s="567">
        <f t="shared" si="62"/>
        <v>0</v>
      </c>
      <c r="G152" s="571"/>
      <c r="H152" s="549"/>
      <c r="I152" s="273"/>
      <c r="J152" s="449"/>
      <c r="K152" s="363"/>
      <c r="L152" s="363"/>
      <c r="M152" s="364"/>
      <c r="N152" s="343"/>
      <c r="O152" s="343"/>
      <c r="P152" s="365"/>
      <c r="Q152" s="366"/>
      <c r="R152" s="367"/>
      <c r="S152" s="367"/>
      <c r="T152" s="274"/>
      <c r="U152" s="332"/>
      <c r="V152" s="274"/>
      <c r="W152" s="274"/>
      <c r="X152" s="274"/>
      <c r="Y152" s="349"/>
      <c r="Z152" s="287"/>
      <c r="AA152" s="275">
        <f>G152</f>
        <v>0</v>
      </c>
      <c r="AB152" s="273">
        <f>MAX(H152,I152)</f>
        <v>0</v>
      </c>
      <c r="AC152" s="341">
        <f>J152</f>
        <v>0</v>
      </c>
      <c r="AD152" s="342">
        <f>MAX(K152,L152)</f>
        <v>0</v>
      </c>
      <c r="AE152" s="343">
        <f>M152</f>
        <v>0</v>
      </c>
      <c r="AF152" s="344">
        <f>MAX(N152,O152)</f>
        <v>0</v>
      </c>
      <c r="AG152" s="345">
        <f>MAX(P152,Q152)</f>
        <v>0</v>
      </c>
      <c r="AH152" s="346">
        <f>MAX(R152,S152)</f>
        <v>0</v>
      </c>
      <c r="AI152" s="346">
        <f t="shared" si="94"/>
        <v>0</v>
      </c>
      <c r="AJ152" s="273">
        <f t="shared" si="94"/>
        <v>0</v>
      </c>
      <c r="AK152" s="347">
        <f t="shared" si="94"/>
        <v>0</v>
      </c>
      <c r="AL152" s="346">
        <f t="shared" si="94"/>
        <v>0</v>
      </c>
      <c r="AM152" s="346">
        <f t="shared" si="94"/>
        <v>0</v>
      </c>
      <c r="AN152" s="348">
        <f t="shared" si="94"/>
        <v>0</v>
      </c>
      <c r="AO152" s="329"/>
      <c r="AP152" s="42"/>
    </row>
    <row r="154" spans="1:42">
      <c r="B154" s="318"/>
      <c r="C154" s="185"/>
      <c r="D154" s="185"/>
      <c r="E154" s="185"/>
      <c r="F154" s="185"/>
      <c r="J154" s="186"/>
      <c r="K154" s="412"/>
      <c r="N154" s="33"/>
      <c r="Q154" s="5"/>
      <c r="S154" s="39"/>
      <c r="T154" s="5"/>
      <c r="U154"/>
      <c r="W154" s="5"/>
    </row>
    <row r="155" spans="1:42">
      <c r="B155" s="677" t="s">
        <v>603</v>
      </c>
      <c r="C155" s="70"/>
      <c r="D155" s="70"/>
      <c r="E155" s="70"/>
      <c r="F155" s="70"/>
      <c r="G155" s="72"/>
      <c r="H155" s="73"/>
      <c r="J155" s="6"/>
      <c r="K155" s="40"/>
      <c r="N155" s="33"/>
      <c r="Q155" s="5"/>
      <c r="S155" s="39"/>
      <c r="T155" s="5"/>
      <c r="U155"/>
      <c r="W155" s="5"/>
    </row>
    <row r="156" spans="1:42">
      <c r="B156" s="4" t="s">
        <v>604</v>
      </c>
      <c r="C156" s="70"/>
      <c r="D156" s="70"/>
      <c r="E156" s="70"/>
      <c r="F156" s="70"/>
      <c r="G156" s="72"/>
      <c r="H156" s="73"/>
      <c r="J156" s="6"/>
      <c r="K156" s="40"/>
      <c r="N156" s="33"/>
      <c r="Q156" s="5"/>
      <c r="S156" s="39"/>
      <c r="T156" s="5"/>
      <c r="U156"/>
      <c r="W156" s="5"/>
    </row>
    <row r="157" spans="1:42">
      <c r="B157" s="4" t="s">
        <v>605</v>
      </c>
      <c r="C157" s="70"/>
      <c r="D157" s="70"/>
      <c r="E157" s="70"/>
      <c r="F157" s="70"/>
      <c r="G157" s="72"/>
      <c r="H157" s="73"/>
      <c r="J157" s="6"/>
      <c r="K157" s="40"/>
      <c r="L157" s="40"/>
      <c r="M157" s="6"/>
      <c r="N157" s="6"/>
      <c r="O157" s="6"/>
      <c r="P157" s="6"/>
      <c r="Q157" s="6"/>
      <c r="S157" s="39"/>
      <c r="T157" s="5"/>
      <c r="U157"/>
      <c r="W157" s="5"/>
    </row>
    <row r="158" spans="1:42">
      <c r="B158" s="4" t="s">
        <v>606</v>
      </c>
      <c r="C158" s="70"/>
      <c r="D158" s="70"/>
      <c r="E158" s="70"/>
      <c r="F158" s="70"/>
      <c r="G158" s="72"/>
      <c r="H158" s="73"/>
      <c r="J158" s="6"/>
      <c r="K158" s="40"/>
      <c r="N158" s="33"/>
      <c r="Q158" s="5"/>
      <c r="S158" s="39"/>
      <c r="T158" s="5"/>
      <c r="U158"/>
      <c r="W158" s="5"/>
    </row>
    <row r="159" spans="1:42">
      <c r="B159" s="4" t="s">
        <v>607</v>
      </c>
      <c r="C159" s="70"/>
      <c r="D159" s="70"/>
      <c r="E159" s="70"/>
      <c r="F159" s="70"/>
      <c r="G159" s="72"/>
      <c r="H159" s="73"/>
      <c r="J159" s="6"/>
      <c r="K159" s="40"/>
      <c r="N159" s="33"/>
      <c r="Q159" s="5"/>
      <c r="S159" s="39"/>
      <c r="T159" s="5"/>
      <c r="U159"/>
      <c r="W159" s="5"/>
    </row>
    <row r="160" spans="1:42">
      <c r="B160" s="4" t="s">
        <v>59</v>
      </c>
      <c r="C160" s="70"/>
      <c r="D160" s="70"/>
      <c r="E160" s="70"/>
      <c r="F160" s="70"/>
      <c r="G160" s="72"/>
      <c r="H160" s="73"/>
      <c r="J160" s="6"/>
      <c r="K160" s="40"/>
      <c r="L160" s="46"/>
      <c r="M160" s="76"/>
      <c r="N160" s="48"/>
      <c r="O160" s="48"/>
      <c r="P160" s="48"/>
      <c r="Q160" s="47"/>
      <c r="R160" s="74"/>
      <c r="S160" s="39"/>
      <c r="T160" s="5"/>
      <c r="U160"/>
      <c r="W160" s="5"/>
    </row>
    <row r="161" spans="2:23">
      <c r="B161" s="319"/>
      <c r="C161" s="303"/>
      <c r="D161" s="327"/>
      <c r="E161" s="327"/>
      <c r="F161" s="190"/>
      <c r="G161" s="304"/>
      <c r="H161" s="305"/>
      <c r="I161" s="74"/>
      <c r="J161" s="51"/>
      <c r="K161" s="495"/>
      <c r="L161" s="46"/>
      <c r="M161" s="76"/>
      <c r="N161" s="48"/>
      <c r="O161" s="48"/>
      <c r="P161" s="48"/>
      <c r="Q161" s="47"/>
      <c r="R161" s="74"/>
      <c r="S161" s="678" t="s">
        <v>608</v>
      </c>
      <c r="T161" s="679"/>
      <c r="U161" s="3"/>
      <c r="V161" s="679"/>
      <c r="W161" s="5"/>
    </row>
    <row r="162" spans="2:23">
      <c r="B162" s="319"/>
      <c r="C162" s="303"/>
      <c r="D162" s="327"/>
      <c r="E162" s="327"/>
      <c r="F162" s="190"/>
      <c r="G162" s="304"/>
      <c r="H162" s="305"/>
      <c r="I162" s="74"/>
      <c r="J162" s="305"/>
      <c r="K162" s="496"/>
      <c r="L162" s="48"/>
      <c r="M162" s="74"/>
      <c r="N162" s="48"/>
      <c r="O162" s="48"/>
      <c r="P162" s="48"/>
      <c r="Q162" s="49"/>
      <c r="R162" s="74"/>
      <c r="S162" s="50" t="s">
        <v>186</v>
      </c>
      <c r="T162" s="679"/>
      <c r="U162" s="50"/>
      <c r="V162" s="679"/>
      <c r="W162" s="5"/>
    </row>
  </sheetData>
  <pageMargins left="0.39370078740157483" right="0.39370078740157483" top="0.59055118110236227" bottom="0.59055118110236227" header="0.51181102362204722" footer="0.51181102362204722"/>
  <pageSetup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</vt:i4>
      </vt:variant>
    </vt:vector>
  </HeadingPairs>
  <TitlesOfParts>
    <vt:vector size="7" baseType="lpstr">
      <vt:lpstr>Statistics 1-21</vt:lpstr>
      <vt:lpstr>S4A</vt:lpstr>
      <vt:lpstr>S6A </vt:lpstr>
      <vt:lpstr>S7</vt:lpstr>
      <vt:lpstr>S8EP</vt:lpstr>
      <vt:lpstr>S9A</vt:lpstr>
      <vt:lpstr>'Statistics 1-21'!Področje_tiskanja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PELAGIC</dc:creator>
  <cp:lastModifiedBy>.</cp:lastModifiedBy>
  <cp:lastPrinted>2016-05-05T22:31:58Z</cp:lastPrinted>
  <dcterms:created xsi:type="dcterms:W3CDTF">2008-07-26T16:02:21Z</dcterms:created>
  <dcterms:modified xsi:type="dcterms:W3CDTF">2016-05-16T21:42:02Z</dcterms:modified>
</cp:coreProperties>
</file>