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8195" windowHeight="11580" activeTab="3"/>
  </bookViews>
  <sheets>
    <sheet name="oficce" sheetId="1" r:id="rId1"/>
    <sheet name="S4A" sheetId="12" r:id="rId2"/>
    <sheet name="S6A" sheetId="13" r:id="rId3"/>
    <sheet name="S9A" sheetId="3" r:id="rId4"/>
    <sheet name="S8E-P" sheetId="15" r:id="rId5"/>
    <sheet name="S7" sheetId="6" r:id="rId6"/>
    <sheet name="kola S8" sheetId="14" r:id="rId7"/>
    <sheet name="List1" sheetId="16" r:id="rId8"/>
  </sheets>
  <definedNames>
    <definedName name="_xlnm._FilterDatabase" localSheetId="5" hidden="1">'S7'!$A$8:$J$8</definedName>
  </definedNames>
  <calcPr calcId="145621"/>
</workbook>
</file>

<file path=xl/calcChain.xml><?xml version="1.0" encoding="utf-8"?>
<calcChain xmlns="http://schemas.openxmlformats.org/spreadsheetml/2006/main">
  <c r="H20" i="15" l="1"/>
  <c r="J20" i="15" s="1"/>
  <c r="H19" i="15"/>
  <c r="J19" i="15" s="1"/>
  <c r="H18" i="15"/>
  <c r="J18" i="15" s="1"/>
  <c r="H17" i="15"/>
  <c r="J17" i="15" s="1"/>
  <c r="H16" i="15"/>
  <c r="J16" i="15" s="1"/>
  <c r="H15" i="15"/>
  <c r="J15" i="15" s="1"/>
  <c r="H14" i="15"/>
  <c r="J14" i="15" s="1"/>
  <c r="H13" i="15"/>
  <c r="J13" i="15" s="1"/>
  <c r="H12" i="15"/>
  <c r="J12" i="15" s="1"/>
  <c r="H11" i="15"/>
  <c r="J11" i="15" s="1"/>
  <c r="H10" i="15"/>
  <c r="J10" i="15" s="1"/>
  <c r="G7" i="14"/>
  <c r="G8" i="14"/>
  <c r="G9" i="14"/>
  <c r="G6" i="14"/>
  <c r="I39" i="3" l="1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H54" i="13" l="1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4" i="12" l="1"/>
  <c r="H13" i="12"/>
  <c r="H12" i="12"/>
  <c r="H11" i="12"/>
  <c r="H15" i="12"/>
  <c r="H16" i="12"/>
  <c r="H17" i="12"/>
  <c r="H53" i="12"/>
  <c r="H52" i="12"/>
  <c r="H51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1" i="12"/>
  <c r="H20" i="12"/>
  <c r="H19" i="12"/>
  <c r="H18" i="12"/>
</calcChain>
</file>

<file path=xl/sharedStrings.xml><?xml version="1.0" encoding="utf-8"?>
<sst xmlns="http://schemas.openxmlformats.org/spreadsheetml/2006/main" count="913" uniqueCount="236">
  <si>
    <t xml:space="preserve">Contest Director: </t>
  </si>
  <si>
    <t xml:space="preserve">Mrs. Věra Pavková (Czech Rep.) </t>
  </si>
  <si>
    <t>FAI Jury:</t>
  </si>
  <si>
    <t>Jury Member:</t>
  </si>
  <si>
    <t>Safety Range Officer (SRO):</t>
  </si>
  <si>
    <t xml:space="preserve">Mr. Jan Maixner (Slovakia) </t>
  </si>
  <si>
    <t>Judge S7:</t>
  </si>
  <si>
    <t>Mr. Zygmunt Janecki (Poland)</t>
  </si>
  <si>
    <t>Mr. Jiří Kašpar ( Czech)</t>
  </si>
  <si>
    <t>Competitors:</t>
  </si>
  <si>
    <t>Pavljuk Vasil</t>
  </si>
  <si>
    <t>SVK 1029</t>
  </si>
  <si>
    <t>CZE 1076</t>
  </si>
  <si>
    <t>Pavka Bedřich</t>
  </si>
  <si>
    <t>CZE 1043</t>
  </si>
  <si>
    <t>CZE 1078</t>
  </si>
  <si>
    <t>CZE 1422</t>
  </si>
  <si>
    <t>CZE 1045</t>
  </si>
  <si>
    <t>CZE 1044</t>
  </si>
  <si>
    <t>Čerepjuk Jan</t>
  </si>
  <si>
    <t>CZE 1232</t>
  </si>
  <si>
    <t>Dubina Petr</t>
  </si>
  <si>
    <t>CZE 1152</t>
  </si>
  <si>
    <t>CZE 1072</t>
  </si>
  <si>
    <t>CZE 1353</t>
  </si>
  <si>
    <t>CZE 1260</t>
  </si>
  <si>
    <t>Chmelík Jaroslav</t>
  </si>
  <si>
    <t>CZE 1046</t>
  </si>
  <si>
    <t>Musil Josef</t>
  </si>
  <si>
    <t>CZE 1162</t>
  </si>
  <si>
    <t>Krámek Zbyněk</t>
  </si>
  <si>
    <t>CZE 1338</t>
  </si>
  <si>
    <t xml:space="preserve">World Cup </t>
  </si>
  <si>
    <t>Total</t>
  </si>
  <si>
    <t>St.num.</t>
  </si>
  <si>
    <t>Competitor</t>
  </si>
  <si>
    <t>FAI licence</t>
  </si>
  <si>
    <t>Jenko Marian</t>
  </si>
  <si>
    <t>S5 27016</t>
  </si>
  <si>
    <r>
      <rPr>
        <b/>
        <sz val="8"/>
        <color indexed="8"/>
        <rFont val="Calibri"/>
        <family val="2"/>
        <charset val="238"/>
      </rPr>
      <t>TL</t>
    </r>
    <r>
      <rPr>
        <sz val="8"/>
        <color indexed="8"/>
        <rFont val="Calibri"/>
        <family val="2"/>
      </rPr>
      <t xml:space="preserve"> - track lost              </t>
    </r>
    <r>
      <rPr>
        <b/>
        <sz val="8"/>
        <color indexed="8"/>
        <rFont val="Calibri"/>
        <family val="2"/>
        <charset val="238"/>
      </rPr>
      <t xml:space="preserve"> NC</t>
    </r>
    <r>
      <rPr>
        <sz val="8"/>
        <color indexed="8"/>
        <rFont val="Calibri"/>
        <family val="2"/>
      </rPr>
      <t xml:space="preserve"> - No Close               </t>
    </r>
    <r>
      <rPr>
        <b/>
        <sz val="8"/>
        <color indexed="8"/>
        <rFont val="Calibri"/>
        <family val="2"/>
        <charset val="238"/>
      </rPr>
      <t>DQ</t>
    </r>
    <r>
      <rPr>
        <sz val="8"/>
        <color indexed="8"/>
        <rFont val="Calibri"/>
        <family val="2"/>
      </rPr>
      <t xml:space="preserve"> - Disqualification               </t>
    </r>
    <r>
      <rPr>
        <b/>
        <sz val="8"/>
        <color indexed="8"/>
        <rFont val="Calibri"/>
        <family val="2"/>
        <charset val="238"/>
      </rPr>
      <t>CE</t>
    </r>
    <r>
      <rPr>
        <sz val="8"/>
        <color indexed="8"/>
        <rFont val="Calibri"/>
        <family val="2"/>
      </rPr>
      <t xml:space="preserve"> - Crash of engine     </t>
    </r>
  </si>
  <si>
    <t>Contest director : PAVKOVÁ VĚRA</t>
  </si>
  <si>
    <t>Range safety officer : MAIXNER JAN</t>
  </si>
  <si>
    <t>Contest ditektor: Vera Pavková</t>
  </si>
  <si>
    <t>Range safety officer: Jan Maixner</t>
  </si>
  <si>
    <t>Place</t>
  </si>
  <si>
    <t>Final</t>
  </si>
  <si>
    <t>Hunziker Artur</t>
  </si>
  <si>
    <t>starting points</t>
  </si>
  <si>
    <t>1st flight</t>
  </si>
  <si>
    <t>2nd flight</t>
  </si>
  <si>
    <t>total</t>
  </si>
  <si>
    <t>name of rocket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</si>
  <si>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</si>
  <si>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</si>
  <si>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</si>
  <si>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</si>
  <si>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</si>
  <si>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</si>
  <si>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</si>
  <si>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</si>
  <si>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</si>
  <si>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</si>
  <si>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</si>
  <si>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</si>
  <si>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</si>
  <si>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</si>
  <si>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</si>
  <si>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</si>
  <si>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</si>
  <si>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</si>
  <si>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</si>
  <si>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</si>
  <si>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</si>
  <si>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</si>
  <si>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</si>
  <si>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</si>
  <si>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</si>
  <si>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</si>
  <si>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</si>
  <si>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</si>
  <si>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</si>
  <si>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</si>
  <si>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SUI-5275</t>
  </si>
  <si>
    <t xml:space="preserve">Stoll   Hans </t>
  </si>
  <si>
    <t>Kolář Zdeněk</t>
  </si>
  <si>
    <t>Broný Pavel</t>
  </si>
  <si>
    <t>Pavka Marek</t>
  </si>
  <si>
    <t>Tržilová Viktorie     J</t>
  </si>
  <si>
    <t>Podaný Tomáš       J</t>
  </si>
  <si>
    <t>Pidrmann Lukáš  J</t>
  </si>
  <si>
    <t>Strnad Martin      J</t>
  </si>
  <si>
    <t>Pospíšil Marek     J</t>
  </si>
  <si>
    <t>Krůta Václav      J</t>
  </si>
  <si>
    <t>Redlich Jakub     J</t>
  </si>
  <si>
    <t>Chalaš Jiří            J</t>
  </si>
  <si>
    <t>Růžičková Eva     J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</si>
  <si>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</si>
  <si>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</si>
  <si>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</si>
  <si>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</si>
  <si>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</si>
  <si>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</si>
  <si>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</si>
  <si>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</si>
  <si>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</si>
  <si>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</si>
  <si>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</si>
  <si>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</si>
  <si>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</si>
  <si>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</si>
  <si>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</si>
  <si>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</si>
  <si>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</si>
  <si>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</si>
  <si>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</si>
  <si>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</si>
  <si>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Büchl  Jonas</t>
  </si>
  <si>
    <t>CZE 1473</t>
  </si>
  <si>
    <t>CZE 1409</t>
  </si>
  <si>
    <t>Kucharzyk Jan</t>
  </si>
  <si>
    <t>Pastuszek Petr</t>
  </si>
  <si>
    <t>Štirba Petr           J</t>
  </si>
  <si>
    <t>CZE 1495</t>
  </si>
  <si>
    <t>CZE 1497</t>
  </si>
  <si>
    <t>CZE 1500</t>
  </si>
  <si>
    <t>CZE 1496</t>
  </si>
  <si>
    <t>CZE 1492</t>
  </si>
  <si>
    <t>CZE 1501</t>
  </si>
  <si>
    <t>CZE 1504</t>
  </si>
  <si>
    <t>51.</t>
  </si>
  <si>
    <t>52.</t>
  </si>
  <si>
    <t>Chalupa Jaromír</t>
  </si>
  <si>
    <t>Šubrtová Veronika  J</t>
  </si>
  <si>
    <t>Osvald Michal  J</t>
  </si>
  <si>
    <t xml:space="preserve">Miroslav Rak    J </t>
  </si>
  <si>
    <t>Klika Pavel        J</t>
  </si>
  <si>
    <t>Zaoral Petr         J</t>
  </si>
  <si>
    <t>Šubrt Jan            J</t>
  </si>
  <si>
    <t>Železný Ota          J</t>
  </si>
  <si>
    <t>CZE 1547</t>
  </si>
  <si>
    <t>CZE 1551</t>
  </si>
  <si>
    <t>CZE 1550</t>
  </si>
  <si>
    <t>CZE 1549</t>
  </si>
  <si>
    <t>CZE 1548</t>
  </si>
  <si>
    <t>CZE 1543</t>
  </si>
  <si>
    <t xml:space="preserve">Zaoral Petr         </t>
  </si>
  <si>
    <t>CZE 1097</t>
  </si>
  <si>
    <t>Mr. Tomáš Indruch (Czech)</t>
  </si>
  <si>
    <t>GER 2860</t>
  </si>
  <si>
    <t>CZE 1568</t>
  </si>
  <si>
    <t>ID</t>
  </si>
  <si>
    <t>CZE 1471</t>
  </si>
  <si>
    <t>Mendrok Marian J</t>
  </si>
  <si>
    <t>KnaufInsulation</t>
  </si>
  <si>
    <t>Mr. Milan Sopoušek (Czech)</t>
  </si>
  <si>
    <t>20th – 22th MAY  2016</t>
  </si>
  <si>
    <t xml:space="preserve">Mr. Stuart Lodge (Greit Britain) - president </t>
  </si>
  <si>
    <t>Střeska Matyáš J</t>
  </si>
  <si>
    <t>Štoček Adam  J</t>
  </si>
  <si>
    <t>Strnad Karel    J</t>
  </si>
  <si>
    <t>Laurich Tomáš  J</t>
  </si>
  <si>
    <t>Hunziker Franz</t>
  </si>
  <si>
    <t>CZE 1598</t>
  </si>
  <si>
    <t>CZE 1600</t>
  </si>
  <si>
    <t>CZE 1596</t>
  </si>
  <si>
    <t>CZE 1595</t>
  </si>
  <si>
    <t>SUI - 10031</t>
  </si>
  <si>
    <t>SUI -  57714</t>
  </si>
  <si>
    <t>Krause Marian</t>
  </si>
  <si>
    <t xml:space="preserve">Pastuszek David   </t>
  </si>
  <si>
    <t>CZE 1342</t>
  </si>
  <si>
    <t>Kaleta Denis</t>
  </si>
  <si>
    <t>Bajger Bogdan    J</t>
  </si>
  <si>
    <t>CZE 1507</t>
  </si>
  <si>
    <t>CZE 1350</t>
  </si>
  <si>
    <t>Kučka Milan</t>
  </si>
  <si>
    <t>President JURY :    Stuart Lodge (Greit Britain)</t>
  </si>
  <si>
    <t>CZE 1502</t>
  </si>
  <si>
    <t>Žitňan Michal</t>
  </si>
  <si>
    <t>SVK 1087</t>
  </si>
  <si>
    <t>SVK 1111</t>
  </si>
  <si>
    <t>Bolfa Simon    J</t>
  </si>
  <si>
    <t>Žitňan Michal  ml.    J</t>
  </si>
  <si>
    <t>SVK 1293</t>
  </si>
  <si>
    <t>Krupka  2016</t>
  </si>
  <si>
    <t>S4</t>
  </si>
  <si>
    <t>S6</t>
  </si>
  <si>
    <t>S9</t>
  </si>
  <si>
    <t>S8</t>
  </si>
  <si>
    <t>S7</t>
  </si>
  <si>
    <t>x</t>
  </si>
  <si>
    <t>Kozlov Alexander</t>
  </si>
  <si>
    <t>CZE  1295</t>
  </si>
  <si>
    <t>Mr.Gunar Putra (Lat)</t>
  </si>
  <si>
    <t>GER 2202</t>
  </si>
  <si>
    <t>Molin Grzegorz  J</t>
  </si>
  <si>
    <t>Dumpis Maris</t>
  </si>
  <si>
    <t>YL 262</t>
  </si>
  <si>
    <t>a</t>
  </si>
  <si>
    <t>Sonda</t>
  </si>
  <si>
    <t>ASP</t>
  </si>
  <si>
    <t>Viking 10</t>
  </si>
  <si>
    <t>Taurus</t>
  </si>
  <si>
    <t>Meteor</t>
  </si>
  <si>
    <t>Ariane 4</t>
  </si>
  <si>
    <t>Fly off</t>
  </si>
  <si>
    <t>Rounds(sec)</t>
  </si>
  <si>
    <t>24-25</t>
  </si>
  <si>
    <t>26-27</t>
  </si>
  <si>
    <t>40-43</t>
  </si>
  <si>
    <t>Grzegorz Molin</t>
  </si>
  <si>
    <t>7-8</t>
  </si>
  <si>
    <t>Member JURY :   Gunar Putra (LAT)</t>
  </si>
  <si>
    <t>Member JURY :  Tomáš Indruch (CZE)</t>
  </si>
  <si>
    <t>Molin Grzegorz</t>
  </si>
  <si>
    <t>7</t>
  </si>
  <si>
    <t>8</t>
  </si>
  <si>
    <t>Mr. Petr Pazour (Czech )</t>
  </si>
  <si>
    <t>Mr. Pavel Horáček (Czech )</t>
  </si>
  <si>
    <t>Nike Apache</t>
  </si>
  <si>
    <t>Ariane L01</t>
  </si>
  <si>
    <t>Number</t>
  </si>
  <si>
    <t>Flight</t>
  </si>
  <si>
    <t>Points</t>
  </si>
  <si>
    <t>Landing</t>
  </si>
  <si>
    <t>1. Group</t>
  </si>
  <si>
    <t>1. Round</t>
  </si>
  <si>
    <t>2. Group</t>
  </si>
  <si>
    <t>2. Round</t>
  </si>
  <si>
    <t>3. Round</t>
  </si>
  <si>
    <t>DQ</t>
  </si>
  <si>
    <t>Individual  S7</t>
  </si>
  <si>
    <t>Individual  S8E-P</t>
  </si>
  <si>
    <t>Individual  S9A</t>
  </si>
  <si>
    <t>Individual  S4A</t>
  </si>
  <si>
    <t>Individual  S6A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</si>
</sst>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charset val="238"/>
      <scheme val="minor"/>
    </font>
    <font>
      <sz val="13.5"/>
      <color rgb="FF0000FF"/>
      <name val="Times New Roman"/>
      <family val="1"/>
      <charset val="238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Verdana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Verdana"/>
      <family val="2"/>
      <charset val="238"/>
    </font>
    <font>
      <sz val="12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2" xfId="0" applyBorder="1"/>
    <xf numFmtId="0" fontId="11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1" fillId="0" borderId="0" xfId="0" applyFont="1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9" fillId="0" borderId="0" xfId="0" applyFont="1" applyBorder="1"/>
    <xf numFmtId="0" fontId="15" fillId="0" borderId="0" xfId="0" applyFont="1"/>
    <xf numFmtId="0" fontId="18" fillId="0" borderId="0" xfId="0" applyFont="1"/>
    <xf numFmtId="0" fontId="19" fillId="0" borderId="17" xfId="0" applyFont="1" applyBorder="1"/>
    <xf numFmtId="0" fontId="19" fillId="0" borderId="11" xfId="0" applyFont="1" applyBorder="1"/>
    <xf numFmtId="0" fontId="15" fillId="0" borderId="0" xfId="0" applyFont="1" applyBorder="1"/>
    <xf numFmtId="0" fontId="18" fillId="0" borderId="0" xfId="0" applyFont="1" applyBorder="1"/>
    <xf numFmtId="0" fontId="0" fillId="0" borderId="1" xfId="0" applyFont="1" applyBorder="1"/>
    <xf numFmtId="0" fontId="0" fillId="0" borderId="0" xfId="0" applyFill="1" applyBorder="1"/>
    <xf numFmtId="0" fontId="0" fillId="0" borderId="20" xfId="0" applyFont="1" applyBorder="1"/>
    <xf numFmtId="0" fontId="0" fillId="0" borderId="20" xfId="0" applyBorder="1"/>
    <xf numFmtId="0" fontId="7" fillId="0" borderId="0" xfId="0" applyFont="1" applyBorder="1" applyAlignment="1">
      <alignment horizontal="left"/>
    </xf>
    <xf numFmtId="0" fontId="0" fillId="0" borderId="0" xfId="0" applyFont="1" applyBorder="1"/>
    <xf numFmtId="0" fontId="0" fillId="0" borderId="0" xfId="0" applyNumberFormat="1" applyBorder="1"/>
    <xf numFmtId="0" fontId="7" fillId="0" borderId="16" xfId="0" applyFont="1" applyBorder="1"/>
    <xf numFmtId="0" fontId="19" fillId="0" borderId="23" xfId="0" applyFont="1" applyBorder="1"/>
    <xf numFmtId="0" fontId="8" fillId="0" borderId="18" xfId="0" applyFont="1" applyBorder="1"/>
    <xf numFmtId="0" fontId="6" fillId="0" borderId="22" xfId="0" applyFont="1" applyBorder="1" applyAlignment="1">
      <alignment horizontal="left"/>
    </xf>
    <xf numFmtId="0" fontId="7" fillId="0" borderId="22" xfId="0" applyFont="1" applyBorder="1"/>
    <xf numFmtId="0" fontId="0" fillId="0" borderId="0" xfId="0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Fill="1" applyBorder="1"/>
    <xf numFmtId="0" fontId="8" fillId="0" borderId="0" xfId="0" applyFont="1" applyBorder="1"/>
    <xf numFmtId="0" fontId="0" fillId="0" borderId="1" xfId="0" applyBorder="1"/>
    <xf numFmtId="0" fontId="0" fillId="0" borderId="0" xfId="0" applyBorder="1"/>
    <xf numFmtId="0" fontId="8" fillId="0" borderId="1" xfId="0" applyFont="1" applyBorder="1"/>
    <xf numFmtId="0" fontId="7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Fill="1" applyBorder="1"/>
    <xf numFmtId="0" fontId="13" fillId="0" borderId="28" xfId="0" applyFont="1" applyBorder="1" applyAlignment="1">
      <alignment horizontal="center" vertical="center" wrapText="1"/>
    </xf>
    <xf numFmtId="0" fontId="9" fillId="0" borderId="20" xfId="0" applyFont="1" applyBorder="1"/>
    <xf numFmtId="0" fontId="0" fillId="0" borderId="0" xfId="0" applyFont="1" applyFill="1" applyBorder="1"/>
    <xf numFmtId="0" fontId="21" fillId="0" borderId="0" xfId="0" applyFont="1"/>
    <xf numFmtId="0" fontId="22" fillId="0" borderId="0" xfId="0" applyFont="1"/>
    <xf numFmtId="0" fontId="19" fillId="0" borderId="20" xfId="0" applyFont="1" applyBorder="1"/>
    <xf numFmtId="0" fontId="12" fillId="0" borderId="32" xfId="0" applyFont="1" applyBorder="1" applyAlignment="1">
      <alignment horizontal="center" vertical="center" wrapText="1"/>
    </xf>
    <xf numFmtId="0" fontId="9" fillId="0" borderId="20" xfId="0" applyNumberFormat="1" applyFont="1" applyBorder="1"/>
    <xf numFmtId="0" fontId="10" fillId="0" borderId="1" xfId="0" applyFont="1" applyBorder="1"/>
    <xf numFmtId="0" fontId="10" fillId="0" borderId="0" xfId="0" applyFont="1"/>
    <xf numFmtId="0" fontId="26" fillId="0" borderId="1" xfId="0" applyFont="1" applyBorder="1"/>
    <xf numFmtId="0" fontId="25" fillId="0" borderId="1" xfId="0" applyFont="1" applyBorder="1"/>
    <xf numFmtId="0" fontId="24" fillId="0" borderId="0" xfId="0" applyFont="1" applyBorder="1"/>
    <xf numFmtId="0" fontId="24" fillId="0" borderId="0" xfId="0" applyFont="1" applyBorder="1" applyAlignment="1">
      <alignment horizontal="left"/>
    </xf>
    <xf numFmtId="0" fontId="10" fillId="0" borderId="0" xfId="0" applyFont="1" applyBorder="1"/>
    <xf numFmtId="0" fontId="23" fillId="0" borderId="0" xfId="0" applyFont="1" applyBorder="1"/>
    <xf numFmtId="0" fontId="23" fillId="0" borderId="0" xfId="0" applyFont="1" applyBorder="1" applyAlignment="1">
      <alignment horizontal="left"/>
    </xf>
    <xf numFmtId="0" fontId="10" fillId="0" borderId="11" xfId="0" applyFont="1" applyBorder="1" applyAlignment="1">
      <alignment horizontal="center" vertical="center" wrapText="1"/>
    </xf>
    <xf numFmtId="0" fontId="28" fillId="0" borderId="1" xfId="0" applyFont="1" applyBorder="1"/>
    <xf numFmtId="0" fontId="29" fillId="0" borderId="20" xfId="0" applyFont="1" applyBorder="1"/>
    <xf numFmtId="0" fontId="29" fillId="0" borderId="1" xfId="0" applyFont="1" applyBorder="1"/>
    <xf numFmtId="0" fontId="30" fillId="0" borderId="1" xfId="0" applyFont="1" applyBorder="1"/>
    <xf numFmtId="0" fontId="30" fillId="0" borderId="1" xfId="0" applyFont="1" applyBorder="1" applyAlignment="1">
      <alignment horizontal="left"/>
    </xf>
    <xf numFmtId="0" fontId="28" fillId="0" borderId="1" xfId="0" applyFont="1" applyFill="1" applyBorder="1"/>
    <xf numFmtId="0" fontId="28" fillId="0" borderId="1" xfId="0" applyFont="1" applyBorder="1" applyAlignment="1">
      <alignment horizontal="left"/>
    </xf>
    <xf numFmtId="0" fontId="29" fillId="0" borderId="20" xfId="0" applyFont="1" applyFill="1" applyBorder="1"/>
    <xf numFmtId="0" fontId="28" fillId="0" borderId="1" xfId="0" applyFont="1" applyBorder="1" applyAlignment="1">
      <alignment vertical="center"/>
    </xf>
    <xf numFmtId="0" fontId="30" fillId="0" borderId="22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31" fillId="0" borderId="25" xfId="0" applyNumberFormat="1" applyFont="1" applyBorder="1"/>
    <xf numFmtId="0" fontId="32" fillId="0" borderId="24" xfId="0" applyFont="1" applyBorder="1"/>
    <xf numFmtId="0" fontId="32" fillId="0" borderId="26" xfId="0" applyFont="1" applyBorder="1"/>
    <xf numFmtId="0" fontId="32" fillId="0" borderId="34" xfId="0" applyFont="1" applyBorder="1"/>
    <xf numFmtId="0" fontId="32" fillId="0" borderId="24" xfId="0" applyFont="1" applyBorder="1" applyAlignment="1">
      <alignment horizontal="center"/>
    </xf>
    <xf numFmtId="0" fontId="31" fillId="0" borderId="21" xfId="0" applyNumberFormat="1" applyFont="1" applyBorder="1"/>
    <xf numFmtId="0" fontId="33" fillId="0" borderId="1" xfId="0" applyFont="1" applyBorder="1"/>
    <xf numFmtId="0" fontId="33" fillId="0" borderId="27" xfId="0" applyFont="1" applyBorder="1" applyAlignment="1">
      <alignment horizontal="left"/>
    </xf>
    <xf numFmtId="0" fontId="32" fillId="0" borderId="22" xfId="0" applyFont="1" applyFill="1" applyBorder="1"/>
    <xf numFmtId="0" fontId="32" fillId="0" borderId="1" xfId="0" applyFont="1" applyBorder="1" applyAlignment="1">
      <alignment horizontal="center"/>
    </xf>
    <xf numFmtId="0" fontId="32" fillId="0" borderId="27" xfId="0" applyFont="1" applyBorder="1"/>
    <xf numFmtId="0" fontId="34" fillId="0" borderId="1" xfId="0" applyFont="1" applyBorder="1"/>
    <xf numFmtId="0" fontId="34" fillId="0" borderId="27" xfId="0" applyFont="1" applyBorder="1" applyAlignment="1">
      <alignment horizontal="left"/>
    </xf>
    <xf numFmtId="0" fontId="32" fillId="0" borderId="22" xfId="0" applyFont="1" applyBorder="1"/>
    <xf numFmtId="0" fontId="35" fillId="0" borderId="1" xfId="0" applyFont="1" applyBorder="1" applyAlignment="1">
      <alignment horizontal="center"/>
    </xf>
    <xf numFmtId="0" fontId="32" fillId="0" borderId="21" xfId="0" applyFont="1" applyBorder="1"/>
    <xf numFmtId="0" fontId="33" fillId="0" borderId="27" xfId="0" applyFont="1" applyBorder="1"/>
    <xf numFmtId="0" fontId="32" fillId="0" borderId="21" xfId="0" applyFont="1" applyFill="1" applyBorder="1"/>
    <xf numFmtId="0" fontId="33" fillId="0" borderId="27" xfId="0" applyFont="1" applyFill="1" applyBorder="1"/>
    <xf numFmtId="0" fontId="32" fillId="0" borderId="1" xfId="0" applyFont="1" applyBorder="1"/>
    <xf numFmtId="0" fontId="32" fillId="0" borderId="29" xfId="0" applyFont="1" applyBorder="1"/>
    <xf numFmtId="0" fontId="33" fillId="0" borderId="30" xfId="0" applyFont="1" applyBorder="1"/>
    <xf numFmtId="0" fontId="33" fillId="0" borderId="31" xfId="0" applyFont="1" applyBorder="1"/>
    <xf numFmtId="0" fontId="32" fillId="0" borderId="35" xfId="0" applyFont="1" applyBorder="1"/>
    <xf numFmtId="0" fontId="32" fillId="0" borderId="30" xfId="0" applyFont="1" applyBorder="1" applyAlignment="1">
      <alignment horizontal="center"/>
    </xf>
    <xf numFmtId="0" fontId="32" fillId="0" borderId="31" xfId="0" applyFont="1" applyBorder="1"/>
    <xf numFmtId="0" fontId="31" fillId="0" borderId="28" xfId="0" applyFont="1" applyBorder="1"/>
    <xf numFmtId="0" fontId="31" fillId="0" borderId="14" xfId="0" applyFont="1" applyBorder="1"/>
    <xf numFmtId="0" fontId="31" fillId="0" borderId="15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2" fillId="0" borderId="21" xfId="0" applyNumberFormat="1" applyFont="1" applyBorder="1"/>
    <xf numFmtId="0" fontId="11" fillId="0" borderId="2" xfId="0" applyFont="1" applyBorder="1"/>
    <xf numFmtId="0" fontId="11" fillId="0" borderId="5" xfId="0" applyFont="1" applyBorder="1"/>
    <xf numFmtId="0" fontId="32" fillId="0" borderId="0" xfId="0" applyFont="1" applyBorder="1"/>
    <xf numFmtId="0" fontId="33" fillId="0" borderId="0" xfId="0" applyFont="1" applyBorder="1"/>
    <xf numFmtId="0" fontId="32" fillId="0" borderId="0" xfId="0" applyFont="1" applyBorder="1" applyAlignment="1">
      <alignment horizontal="center"/>
    </xf>
    <xf numFmtId="0" fontId="0" fillId="0" borderId="0" xfId="0" applyNumberFormat="1"/>
    <xf numFmtId="0" fontId="10" fillId="0" borderId="0" xfId="0" applyNumberFormat="1" applyFont="1" applyBorder="1" applyAlignment="1">
      <alignment horizontal="center" vertical="center" wrapText="1"/>
    </xf>
    <xf numFmtId="0" fontId="32" fillId="0" borderId="0" xfId="0" applyNumberFormat="1" applyFont="1" applyBorder="1"/>
    <xf numFmtId="0" fontId="24" fillId="0" borderId="0" xfId="0" applyNumberFormat="1" applyFont="1" applyBorder="1" applyAlignment="1">
      <alignment horizontal="left"/>
    </xf>
    <xf numFmtId="0" fontId="0" fillId="0" borderId="0" xfId="0" applyNumberFormat="1" applyFont="1" applyBorder="1"/>
    <xf numFmtId="0" fontId="31" fillId="0" borderId="25" xfId="0" applyNumberFormat="1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27" xfId="0" applyFont="1" applyBorder="1"/>
    <xf numFmtId="0" fontId="31" fillId="0" borderId="34" xfId="0" applyFont="1" applyBorder="1" applyAlignment="1">
      <alignment horizontal="center" vertical="center" wrapText="1"/>
    </xf>
    <xf numFmtId="0" fontId="36" fillId="0" borderId="0" xfId="0" applyFont="1" applyBorder="1"/>
    <xf numFmtId="0" fontId="8" fillId="0" borderId="0" xfId="0" applyFont="1"/>
    <xf numFmtId="0" fontId="34" fillId="0" borderId="1" xfId="0" applyFont="1" applyBorder="1" applyAlignment="1">
      <alignment horizontal="left"/>
    </xf>
    <xf numFmtId="0" fontId="34" fillId="0" borderId="22" xfId="0" applyFont="1" applyBorder="1" applyAlignment="1">
      <alignment horizontal="left"/>
    </xf>
    <xf numFmtId="0" fontId="34" fillId="0" borderId="1" xfId="0" applyFont="1" applyBorder="1" applyAlignment="1">
      <alignment vertical="center"/>
    </xf>
    <xf numFmtId="0" fontId="28" fillId="0" borderId="18" xfId="0" applyFont="1" applyBorder="1"/>
    <xf numFmtId="0" fontId="28" fillId="0" borderId="18" xfId="0" applyFont="1" applyBorder="1" applyAlignment="1">
      <alignment horizontal="left"/>
    </xf>
    <xf numFmtId="0" fontId="29" fillId="0" borderId="22" xfId="0" applyFont="1" applyBorder="1"/>
    <xf numFmtId="0" fontId="14" fillId="0" borderId="0" xfId="0" applyFont="1"/>
    <xf numFmtId="0" fontId="37" fillId="0" borderId="0" xfId="0" applyFont="1"/>
    <xf numFmtId="0" fontId="37" fillId="0" borderId="38" xfId="0" applyFont="1" applyBorder="1"/>
    <xf numFmtId="0" fontId="37" fillId="0" borderId="39" xfId="0" applyFont="1" applyBorder="1"/>
    <xf numFmtId="0" fontId="37" fillId="0" borderId="40" xfId="0" applyFont="1" applyBorder="1"/>
    <xf numFmtId="0" fontId="37" fillId="0" borderId="15" xfId="0" applyFont="1" applyBorder="1"/>
    <xf numFmtId="0" fontId="37" fillId="0" borderId="0" xfId="0" applyFont="1" applyBorder="1"/>
    <xf numFmtId="0" fontId="37" fillId="0" borderId="1" xfId="0" applyFont="1" applyBorder="1"/>
    <xf numFmtId="0" fontId="37" fillId="0" borderId="16" xfId="0" applyFont="1" applyBorder="1"/>
    <xf numFmtId="0" fontId="37" fillId="0" borderId="37" xfId="0" applyFont="1" applyBorder="1"/>
    <xf numFmtId="0" fontId="37" fillId="0" borderId="42" xfId="0" applyFont="1" applyBorder="1"/>
    <xf numFmtId="0" fontId="37" fillId="0" borderId="21" xfId="0" applyFont="1" applyBorder="1"/>
    <xf numFmtId="0" fontId="37" fillId="0" borderId="18" xfId="0" applyFont="1" applyBorder="1"/>
    <xf numFmtId="0" fontId="37" fillId="0" borderId="27" xfId="0" applyFont="1" applyBorder="1"/>
    <xf numFmtId="0" fontId="37" fillId="0" borderId="43" xfId="0" applyFont="1" applyBorder="1"/>
    <xf numFmtId="0" fontId="37" fillId="0" borderId="21" xfId="0" applyFont="1" applyFill="1" applyBorder="1"/>
    <xf numFmtId="0" fontId="37" fillId="0" borderId="1" xfId="0" applyFont="1" applyFill="1" applyBorder="1"/>
    <xf numFmtId="0" fontId="37" fillId="0" borderId="0" xfId="0" applyFont="1" applyFill="1" applyBorder="1"/>
    <xf numFmtId="0" fontId="34" fillId="0" borderId="1" xfId="0" applyFont="1" applyFill="1" applyBorder="1"/>
    <xf numFmtId="0" fontId="38" fillId="0" borderId="1" xfId="0" applyFont="1" applyBorder="1"/>
    <xf numFmtId="0" fontId="38" fillId="0" borderId="30" xfId="0" applyFont="1" applyBorder="1"/>
    <xf numFmtId="0" fontId="37" fillId="0" borderId="31" xfId="0" applyFont="1" applyBorder="1"/>
    <xf numFmtId="0" fontId="37" fillId="0" borderId="44" xfId="0" applyFont="1" applyBorder="1"/>
    <xf numFmtId="0" fontId="34" fillId="0" borderId="22" xfId="0" applyFont="1" applyBorder="1"/>
    <xf numFmtId="0" fontId="38" fillId="0" borderId="0" xfId="0" applyFont="1"/>
    <xf numFmtId="0" fontId="37" fillId="0" borderId="41" xfId="0" applyFont="1" applyBorder="1"/>
    <xf numFmtId="0" fontId="37" fillId="0" borderId="25" xfId="0" applyFont="1" applyBorder="1"/>
    <xf numFmtId="0" fontId="7" fillId="0" borderId="1" xfId="0" applyFont="1" applyBorder="1" applyAlignment="1">
      <alignment vertical="center"/>
    </xf>
    <xf numFmtId="0" fontId="7" fillId="0" borderId="16" xfId="0" applyFont="1" applyFill="1" applyBorder="1"/>
    <xf numFmtId="0" fontId="0" fillId="0" borderId="18" xfId="0" applyBorder="1"/>
    <xf numFmtId="0" fontId="10" fillId="0" borderId="18" xfId="0" applyFont="1" applyBorder="1"/>
    <xf numFmtId="0" fontId="0" fillId="0" borderId="45" xfId="0" applyBorder="1"/>
    <xf numFmtId="0" fontId="25" fillId="0" borderId="0" xfId="0" applyFont="1" applyBorder="1"/>
    <xf numFmtId="0" fontId="8" fillId="0" borderId="0" xfId="0" applyFont="1" applyFill="1" applyBorder="1"/>
    <xf numFmtId="0" fontId="0" fillId="0" borderId="22" xfId="0" applyBorder="1"/>
    <xf numFmtId="0" fontId="0" fillId="0" borderId="46" xfId="0" applyBorder="1"/>
    <xf numFmtId="0" fontId="0" fillId="0" borderId="25" xfId="0" applyFont="1" applyBorder="1"/>
    <xf numFmtId="0" fontId="6" fillId="0" borderId="24" xfId="0" applyFont="1" applyBorder="1"/>
    <xf numFmtId="0" fontId="7" fillId="0" borderId="24" xfId="0" applyFont="1" applyBorder="1" applyAlignment="1">
      <alignment horizontal="left"/>
    </xf>
    <xf numFmtId="0" fontId="0" fillId="0" borderId="26" xfId="0" applyFont="1" applyBorder="1"/>
    <xf numFmtId="0" fontId="0" fillId="0" borderId="21" xfId="0" applyFont="1" applyBorder="1"/>
    <xf numFmtId="0" fontId="0" fillId="0" borderId="27" xfId="0" applyFont="1" applyBorder="1"/>
    <xf numFmtId="3" fontId="0" fillId="0" borderId="27" xfId="0" applyNumberFormat="1" applyFont="1" applyBorder="1"/>
    <xf numFmtId="0" fontId="0" fillId="0" borderId="27" xfId="0" applyFont="1" applyFill="1" applyBorder="1"/>
    <xf numFmtId="0" fontId="0" fillId="0" borderId="21" xfId="0" applyFont="1" applyFill="1" applyBorder="1"/>
    <xf numFmtId="0" fontId="0" fillId="0" borderId="29" xfId="0" applyFont="1" applyBorder="1"/>
    <xf numFmtId="0" fontId="7" fillId="0" borderId="30" xfId="0" applyFont="1" applyBorder="1"/>
    <xf numFmtId="0" fontId="0" fillId="0" borderId="31" xfId="0" applyFont="1" applyBorder="1"/>
    <xf numFmtId="0" fontId="8" fillId="0" borderId="8" xfId="0" applyFont="1" applyBorder="1"/>
    <xf numFmtId="0" fontId="29" fillId="0" borderId="21" xfId="0" applyFont="1" applyBorder="1"/>
    <xf numFmtId="0" fontId="8" fillId="0" borderId="30" xfId="0" applyFont="1" applyBorder="1"/>
    <xf numFmtId="0" fontId="8" fillId="0" borderId="20" xfId="0" applyFont="1" applyBorder="1"/>
    <xf numFmtId="0" fontId="8" fillId="0" borderId="27" xfId="0" applyFont="1" applyBorder="1"/>
    <xf numFmtId="0" fontId="8" fillId="0" borderId="22" xfId="0" applyFont="1" applyBorder="1"/>
    <xf numFmtId="0" fontId="8" fillId="0" borderId="31" xfId="0" applyFont="1" applyBorder="1"/>
    <xf numFmtId="0" fontId="29" fillId="0" borderId="25" xfId="0" applyFont="1" applyBorder="1"/>
    <xf numFmtId="0" fontId="29" fillId="0" borderId="24" xfId="0" applyFont="1" applyBorder="1"/>
    <xf numFmtId="0" fontId="29" fillId="0" borderId="24" xfId="0" applyFont="1" applyFill="1" applyBorder="1"/>
    <xf numFmtId="0" fontId="29" fillId="0" borderId="26" xfId="0" applyFont="1" applyBorder="1"/>
    <xf numFmtId="0" fontId="29" fillId="0" borderId="21" xfId="0" applyFont="1" applyBorder="1" applyAlignment="1">
      <alignment horizontal="center"/>
    </xf>
    <xf numFmtId="0" fontId="29" fillId="0" borderId="27" xfId="0" applyFont="1" applyBorder="1"/>
    <xf numFmtId="0" fontId="29" fillId="0" borderId="29" xfId="0" applyFont="1" applyBorder="1" applyAlignment="1">
      <alignment horizontal="center"/>
    </xf>
    <xf numFmtId="0" fontId="30" fillId="0" borderId="30" xfId="0" applyFont="1" applyBorder="1"/>
    <xf numFmtId="0" fontId="30" fillId="0" borderId="30" xfId="0" applyFont="1" applyBorder="1" applyAlignment="1">
      <alignment horizontal="left"/>
    </xf>
    <xf numFmtId="0" fontId="29" fillId="0" borderId="30" xfId="0" applyFont="1" applyFill="1" applyBorder="1"/>
    <xf numFmtId="0" fontId="29" fillId="0" borderId="30" xfId="0" applyFont="1" applyBorder="1"/>
    <xf numFmtId="0" fontId="29" fillId="0" borderId="31" xfId="0" applyFont="1" applyBorder="1"/>
    <xf numFmtId="0" fontId="39" fillId="0" borderId="7" xfId="0" applyFont="1" applyBorder="1"/>
    <xf numFmtId="0" fontId="36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wrapText="1"/>
    </xf>
    <xf numFmtId="1" fontId="29" fillId="0" borderId="1" xfId="0" applyNumberFormat="1" applyFont="1" applyBorder="1"/>
    <xf numFmtId="1" fontId="29" fillId="0" borderId="16" xfId="0" applyNumberFormat="1" applyFont="1" applyBorder="1"/>
    <xf numFmtId="1" fontId="29" fillId="0" borderId="37" xfId="0" applyNumberFormat="1" applyFont="1" applyBorder="1"/>
    <xf numFmtId="1" fontId="29" fillId="0" borderId="1" xfId="0" applyNumberFormat="1" applyFont="1" applyBorder="1" applyAlignment="1">
      <alignment horizontal="right"/>
    </xf>
    <xf numFmtId="0" fontId="29" fillId="0" borderId="29" xfId="0" applyFont="1" applyBorder="1"/>
    <xf numFmtId="0" fontId="28" fillId="0" borderId="30" xfId="0" applyFont="1" applyBorder="1"/>
    <xf numFmtId="1" fontId="29" fillId="0" borderId="30" xfId="0" applyNumberFormat="1" applyFont="1" applyBorder="1"/>
    <xf numFmtId="0" fontId="8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21" xfId="0" applyNumberFormat="1" applyFont="1" applyBorder="1" applyAlignment="1">
      <alignment horizontal="right"/>
    </xf>
    <xf numFmtId="0" fontId="7" fillId="0" borderId="27" xfId="0" applyFont="1" applyBorder="1" applyAlignment="1">
      <alignment horizontal="left"/>
    </xf>
    <xf numFmtId="0" fontId="8" fillId="0" borderId="36" xfId="0" applyFont="1" applyFill="1" applyBorder="1"/>
    <xf numFmtId="0" fontId="6" fillId="0" borderId="27" xfId="0" applyFont="1" applyBorder="1"/>
    <xf numFmtId="0" fontId="8" fillId="0" borderId="36" xfId="0" applyFont="1" applyBorder="1"/>
    <xf numFmtId="0" fontId="7" fillId="0" borderId="27" xfId="0" applyFont="1" applyBorder="1"/>
    <xf numFmtId="0" fontId="8" fillId="0" borderId="21" xfId="0" applyNumberFormat="1" applyFont="1" applyBorder="1" applyAlignment="1">
      <alignment horizontal="right"/>
    </xf>
    <xf numFmtId="0" fontId="7" fillId="0" borderId="27" xfId="0" applyFont="1" applyFill="1" applyBorder="1"/>
    <xf numFmtId="49" fontId="8" fillId="0" borderId="21" xfId="0" applyNumberFormat="1" applyFont="1" applyBorder="1" applyAlignment="1">
      <alignment horizontal="right"/>
    </xf>
    <xf numFmtId="0" fontId="8" fillId="0" borderId="21" xfId="0" applyNumberFormat="1" applyFont="1" applyFill="1" applyBorder="1" applyAlignment="1">
      <alignment horizontal="right"/>
    </xf>
    <xf numFmtId="0" fontId="6" fillId="0" borderId="27" xfId="0" applyFont="1" applyBorder="1" applyAlignment="1">
      <alignment horizontal="left"/>
    </xf>
    <xf numFmtId="0" fontId="25" fillId="0" borderId="21" xfId="0" applyNumberFormat="1" applyFont="1" applyBorder="1" applyAlignment="1">
      <alignment horizontal="center"/>
    </xf>
    <xf numFmtId="0" fontId="8" fillId="0" borderId="21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center"/>
    </xf>
    <xf numFmtId="0" fontId="8" fillId="0" borderId="21" xfId="0" applyNumberFormat="1" applyFont="1" applyFill="1" applyBorder="1" applyAlignment="1">
      <alignment horizontal="center"/>
    </xf>
    <xf numFmtId="0" fontId="25" fillId="0" borderId="21" xfId="0" applyNumberFormat="1" applyFont="1" applyBorder="1"/>
    <xf numFmtId="0" fontId="25" fillId="0" borderId="27" xfId="0" applyFont="1" applyBorder="1"/>
    <xf numFmtId="0" fontId="25" fillId="0" borderId="22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7" fillId="0" borderId="8" xfId="0" applyFont="1" applyBorder="1"/>
    <xf numFmtId="0" fontId="27" fillId="0" borderId="7" xfId="0" applyFont="1" applyBorder="1"/>
    <xf numFmtId="0" fontId="8" fillId="0" borderId="22" xfId="0" applyFont="1" applyFill="1" applyBorder="1"/>
    <xf numFmtId="0" fontId="8" fillId="0" borderId="29" xfId="0" applyNumberFormat="1" applyFont="1" applyBorder="1" applyAlignment="1">
      <alignment horizontal="right"/>
    </xf>
    <xf numFmtId="0" fontId="8" fillId="0" borderId="35" xfId="0" applyFont="1" applyBorder="1"/>
    <xf numFmtId="0" fontId="29" fillId="0" borderId="0" xfId="0" applyFont="1"/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600001</xdr:colOff>
      <xdr:row>0</xdr:row>
      <xdr:rowOff>114301</xdr:rowOff>
    </xdr:from>
    <xdr:to>
      <xdr:col>1</xdr:col>
      <xdr:colOff>1266825</xdr:colOff>
      <xdr:row>5</xdr:row>
      <xdr:rowOff>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01" y="114301"/>
          <a:ext cx="666824" cy="981074"/>
        </a:xfrm>
        <a:prstGeom prst="rect">
          <a:avLst/>
        </a:prstGeom>
      </xdr:spPr>
    </xdr:pic>
    <xdr:clientData/>
  </xdr:twoCellAnchor>
  <xdr:oneCellAnchor>
    <xdr:from>
      <xdr:col>1</xdr:col>
      <xdr:colOff>476250</xdr:colOff>
      <xdr:row>6</xdr:row>
      <xdr:rowOff>95250</xdr:rowOff>
    </xdr:from>
    <xdr:ext cx="184731" cy="264560"/>
    <xdr:sp macro="" textlink="">
      <xdr:nvSpPr>
        <xdr:cNvPr id="3" name="TextovéPole 2"/>
        <xdr:cNvSpPr txBox="1"/>
      </xdr:nvSpPr>
      <xdr:spPr>
        <a:xfrm>
          <a:off x="1085850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2</xdr:col>
      <xdr:colOff>311660</xdr:colOff>
      <xdr:row>1</xdr:row>
      <xdr:rowOff>171450</xdr:rowOff>
    </xdr:from>
    <xdr:to>
      <xdr:col>9</xdr:col>
      <xdr:colOff>419099</xdr:colOff>
      <xdr:row>6</xdr:row>
      <xdr:rowOff>342900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4310" y="361950"/>
          <a:ext cx="2098164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1</xdr:row>
      <xdr:rowOff>171450</xdr:rowOff>
    </xdr:from>
    <xdr:to>
      <xdr:col>5</xdr:col>
      <xdr:colOff>466725</xdr:colOff>
      <xdr:row>4</xdr:row>
      <xdr:rowOff>552450</xdr:rowOff>
    </xdr:to>
    <xdr:pic>
      <xdr:nvPicPr>
        <xdr:cNvPr id="4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371475"/>
          <a:ext cx="7143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8</xdr:col>
      <xdr:colOff>238125</xdr:colOff>
      <xdr:row>4</xdr:row>
      <xdr:rowOff>581024</xdr:rowOff>
    </xdr:to>
    <xdr:pic>
      <xdr:nvPicPr>
        <xdr:cNvPr id="5" name="Obrázek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200025"/>
          <a:ext cx="1457325" cy="1257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1</xdr:row>
      <xdr:rowOff>180975</xdr:rowOff>
    </xdr:from>
    <xdr:to>
      <xdr:col>5</xdr:col>
      <xdr:colOff>466725</xdr:colOff>
      <xdr:row>4</xdr:row>
      <xdr:rowOff>571500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381000"/>
          <a:ext cx="800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200024</xdr:rowOff>
    </xdr:from>
    <xdr:to>
      <xdr:col>8</xdr:col>
      <xdr:colOff>238125</xdr:colOff>
      <xdr:row>4</xdr:row>
      <xdr:rowOff>657225</xdr:rowOff>
    </xdr:to>
    <xdr:pic>
      <xdr:nvPicPr>
        <xdr:cNvPr id="3" name="Obrázek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00024"/>
          <a:ext cx="1457325" cy="1333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1</xdr:row>
      <xdr:rowOff>57150</xdr:rowOff>
    </xdr:from>
    <xdr:to>
      <xdr:col>7</xdr:col>
      <xdr:colOff>600075</xdr:colOff>
      <xdr:row>4</xdr:row>
      <xdr:rowOff>581025</xdr:rowOff>
    </xdr:to>
    <xdr:pic>
      <xdr:nvPicPr>
        <xdr:cNvPr id="2" name="Obrázek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257175"/>
          <a:ext cx="12477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</xdr:row>
      <xdr:rowOff>17689</xdr:rowOff>
    </xdr:from>
    <xdr:to>
      <xdr:col>5</xdr:col>
      <xdr:colOff>361950</xdr:colOff>
      <xdr:row>4</xdr:row>
      <xdr:rowOff>590550</xdr:rowOff>
    </xdr:to>
    <xdr:pic>
      <xdr:nvPicPr>
        <xdr:cNvPr id="3" name="Obrázek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17714"/>
          <a:ext cx="876300" cy="1249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1</xdr:row>
      <xdr:rowOff>180975</xdr:rowOff>
    </xdr:from>
    <xdr:to>
      <xdr:col>5</xdr:col>
      <xdr:colOff>466725</xdr:colOff>
      <xdr:row>4</xdr:row>
      <xdr:rowOff>638175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381000"/>
          <a:ext cx="8001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200024</xdr:rowOff>
    </xdr:from>
    <xdr:to>
      <xdr:col>8</xdr:col>
      <xdr:colOff>247650</xdr:colOff>
      <xdr:row>4</xdr:row>
      <xdr:rowOff>742950</xdr:rowOff>
    </xdr:to>
    <xdr:pic>
      <xdr:nvPicPr>
        <xdr:cNvPr id="3" name="Obrázek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00024"/>
          <a:ext cx="1457325" cy="1419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352425</xdr:colOff>
      <xdr:row>1</xdr:row>
      <xdr:rowOff>152399</xdr:rowOff>
    </xdr:from>
    <xdr:to>
      <xdr:col>9</xdr:col>
      <xdr:colOff>314326</xdr:colOff>
      <xdr:row>4</xdr:row>
      <xdr:rowOff>469181</xdr:rowOff>
    </xdr:to>
    <xdr:pic>
      <xdr:nvPicPr>
        <xdr:cNvPr id="2" name="Obrázek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52424"/>
          <a:ext cx="1076326" cy="993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1</xdr:row>
      <xdr:rowOff>19050</xdr:rowOff>
    </xdr:from>
    <xdr:to>
      <xdr:col>6</xdr:col>
      <xdr:colOff>247650</xdr:colOff>
      <xdr:row>6</xdr:row>
      <xdr:rowOff>38100</xdr:rowOff>
    </xdr:to>
    <xdr:pic>
      <xdr:nvPicPr>
        <xdr:cNvPr id="3" name="Obrázek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219075"/>
          <a:ext cx="10572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476250</xdr:colOff>
      <xdr:row>6</xdr:row>
      <xdr:rowOff>95250</xdr:rowOff>
    </xdr:from>
    <xdr:ext cx="184731" cy="264560"/>
    <xdr:sp macro="" textlink="">
      <xdr:nvSpPr>
        <xdr:cNvPr id="3" name="TextovéPole 2"/>
        <xdr:cNvSpPr txBox="1"/>
      </xdr:nvSpPr>
      <xdr:spPr>
        <a:xfrm>
          <a:off x="781050" y="138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476250</xdr:colOff>
      <xdr:row>15</xdr:row>
      <xdr:rowOff>95250</xdr:rowOff>
    </xdr:from>
    <xdr:ext cx="184731" cy="264560"/>
    <xdr:sp macro="" textlink="">
      <xdr:nvSpPr>
        <xdr:cNvPr id="5" name="TextovéPole 4"/>
        <xdr:cNvSpPr txBox="1"/>
      </xdr:nvSpPr>
      <xdr:spPr>
        <a:xfrm>
          <a:off x="1085850" y="8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476250</xdr:colOff>
      <xdr:row>24</xdr:row>
      <xdr:rowOff>95250</xdr:rowOff>
    </xdr:from>
    <xdr:ext cx="184731" cy="264560"/>
    <xdr:sp macro="" textlink="">
      <xdr:nvSpPr>
        <xdr:cNvPr id="6" name="TextovéPole 5"/>
        <xdr:cNvSpPr txBox="1"/>
      </xdr:nvSpPr>
      <xdr:spPr>
        <a:xfrm>
          <a:off x="1085850" y="8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11</xdr:col>
      <xdr:colOff>476250</xdr:colOff>
      <xdr:row>6</xdr:row>
      <xdr:rowOff>95250</xdr:rowOff>
    </xdr:from>
    <xdr:ext cx="184731" cy="264560"/>
    <xdr:sp macro="" textlink="">
      <xdr:nvSpPr>
        <xdr:cNvPr id="7" name="TextovéPole 6"/>
        <xdr:cNvSpPr txBox="1"/>
      </xdr:nvSpPr>
      <xdr:spPr>
        <a:xfrm>
          <a:off x="1085850" y="8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11</xdr:col>
      <xdr:colOff>476250</xdr:colOff>
      <xdr:row>15</xdr:row>
      <xdr:rowOff>95250</xdr:rowOff>
    </xdr:from>
    <xdr:ext cx="184731" cy="264560"/>
    <xdr:sp macro="" textlink="">
      <xdr:nvSpPr>
        <xdr:cNvPr id="8" name="TextovéPole 7"/>
        <xdr:cNvSpPr txBox="1"/>
      </xdr:nvSpPr>
      <xdr:spPr>
        <a:xfrm>
          <a:off x="1085850" y="8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11</xdr:col>
      <xdr:colOff>476250</xdr:colOff>
      <xdr:row>24</xdr:row>
      <xdr:rowOff>95250</xdr:rowOff>
    </xdr:from>
    <xdr:ext cx="184731" cy="264560"/>
    <xdr:sp macro="" textlink="">
      <xdr:nvSpPr>
        <xdr:cNvPr id="9" name="TextovéPole 8"/>
        <xdr:cNvSpPr txBox="1"/>
      </xdr:nvSpPr>
      <xdr:spPr>
        <a:xfrm>
          <a:off x="1085850" y="8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476250</xdr:colOff>
      <xdr:row>34</xdr:row>
      <xdr:rowOff>95250</xdr:rowOff>
    </xdr:from>
    <xdr:ext cx="184731" cy="264560"/>
    <xdr:sp macro="" textlink="">
      <xdr:nvSpPr>
        <xdr:cNvPr id="10" name="TextovéPole 9"/>
        <xdr:cNvSpPr txBox="1"/>
      </xdr:nvSpPr>
      <xdr:spPr>
        <a:xfrm>
          <a:off x="13335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476250</xdr:colOff>
      <xdr:row>34</xdr:row>
      <xdr:rowOff>95250</xdr:rowOff>
    </xdr:from>
    <xdr:ext cx="184731" cy="264560"/>
    <xdr:sp macro="" textlink="">
      <xdr:nvSpPr>
        <xdr:cNvPr id="11" name="TextovéPole 10"/>
        <xdr:cNvSpPr txBox="1"/>
      </xdr:nvSpPr>
      <xdr:spPr>
        <a:xfrm>
          <a:off x="13335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476250</xdr:colOff>
      <xdr:row>32</xdr:row>
      <xdr:rowOff>95250</xdr:rowOff>
    </xdr:from>
    <xdr:ext cx="184731" cy="264560"/>
    <xdr:sp macro="" textlink="">
      <xdr:nvSpPr>
        <xdr:cNvPr id="12" name="TextovéPole 11"/>
        <xdr:cNvSpPr txBox="1"/>
      </xdr:nvSpPr>
      <xdr:spPr>
        <a:xfrm>
          <a:off x="1333500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opLeftCell="A46" workbookViewId="0">
      <selection activeCell="D33" sqref="D33"/>
    </sheetView>
  </sheetViews>
  <sheetFormatPr defaultRowHeight="15" x14ac:dyDescent="0.25"/>
  <cols>
    <col min="1" max="1" width="4.5703125" customWidth="1"/>
    <col min="2" max="2" width="27.7109375" customWidth="1"/>
    <col min="3" max="3" width="16" customWidth="1"/>
    <col min="4" max="4" width="13.85546875" customWidth="1"/>
    <col min="5" max="5" width="0.140625" hidden="1" customWidth="1"/>
    <col min="6" max="9" width="9.140625" hidden="1" customWidth="1"/>
  </cols>
  <sheetData>
    <row r="1" spans="2:7" ht="20.25" customHeight="1" x14ac:dyDescent="0.35">
      <c r="C1" s="54" t="s">
        <v>153</v>
      </c>
    </row>
    <row r="2" spans="2:7" x14ac:dyDescent="0.25">
      <c r="B2" s="55"/>
    </row>
    <row r="4" spans="2:7" ht="21" x14ac:dyDescent="0.35">
      <c r="B4" s="2"/>
      <c r="C4" s="2"/>
      <c r="D4" s="2"/>
    </row>
    <row r="5" spans="2:7" x14ac:dyDescent="0.25">
      <c r="D5" s="44"/>
    </row>
    <row r="7" spans="2:7" ht="30" customHeight="1" x14ac:dyDescent="0.35">
      <c r="B7" s="54" t="s">
        <v>155</v>
      </c>
      <c r="D7" s="1"/>
    </row>
    <row r="8" spans="2:7" ht="1.5" customHeight="1" x14ac:dyDescent="0.35">
      <c r="B8" s="2"/>
      <c r="C8" s="2"/>
      <c r="D8" s="2"/>
      <c r="E8" s="2"/>
      <c r="F8" s="2"/>
      <c r="G8" s="2"/>
    </row>
    <row r="9" spans="2:7" ht="21" x14ac:dyDescent="0.35">
      <c r="B9" s="3" t="s">
        <v>0</v>
      </c>
      <c r="C9" s="4"/>
      <c r="D9" s="4"/>
      <c r="E9" s="2"/>
      <c r="F9" s="2"/>
      <c r="G9" s="2"/>
    </row>
    <row r="10" spans="2:7" ht="21" x14ac:dyDescent="0.35">
      <c r="B10" s="5" t="s">
        <v>1</v>
      </c>
      <c r="C10" s="2"/>
      <c r="D10" s="2"/>
      <c r="E10" s="2"/>
      <c r="F10" s="2"/>
      <c r="G10" s="2"/>
    </row>
    <row r="11" spans="2:7" ht="21" hidden="1" x14ac:dyDescent="0.35">
      <c r="B11" s="2"/>
      <c r="C11" s="2"/>
      <c r="D11" s="2"/>
      <c r="E11" s="2"/>
      <c r="F11" s="2"/>
      <c r="G11" s="2"/>
    </row>
    <row r="12" spans="2:7" ht="21" x14ac:dyDescent="0.35">
      <c r="B12" s="3" t="s">
        <v>2</v>
      </c>
      <c r="C12" s="2"/>
      <c r="D12" s="2"/>
      <c r="E12" s="2"/>
      <c r="F12" s="2"/>
      <c r="G12" s="2"/>
    </row>
    <row r="13" spans="2:7" ht="21" x14ac:dyDescent="0.35">
      <c r="B13" s="5" t="s">
        <v>156</v>
      </c>
      <c r="C13" s="2"/>
      <c r="D13" s="2"/>
      <c r="E13" s="2"/>
      <c r="F13" s="2"/>
      <c r="G13" s="2"/>
    </row>
    <row r="14" spans="2:7" ht="21" x14ac:dyDescent="0.35">
      <c r="B14" s="3" t="s">
        <v>3</v>
      </c>
      <c r="C14" s="2"/>
      <c r="D14" s="2"/>
      <c r="E14" s="2"/>
      <c r="F14" s="2"/>
      <c r="G14" s="2"/>
    </row>
    <row r="15" spans="2:7" ht="21" x14ac:dyDescent="0.35">
      <c r="B15" s="2" t="s">
        <v>147</v>
      </c>
      <c r="C15" s="2"/>
      <c r="D15" s="2"/>
      <c r="E15" s="2"/>
      <c r="F15" s="2"/>
      <c r="G15" s="2"/>
    </row>
    <row r="16" spans="2:7" ht="21" x14ac:dyDescent="0.35">
      <c r="B16" s="6" t="s">
        <v>193</v>
      </c>
      <c r="C16" s="6"/>
      <c r="D16" s="6"/>
      <c r="E16" s="2"/>
      <c r="F16" s="2"/>
      <c r="G16" s="2"/>
    </row>
    <row r="17" spans="1:12" ht="21" x14ac:dyDescent="0.35">
      <c r="B17" s="3" t="s">
        <v>4</v>
      </c>
      <c r="C17" s="2"/>
      <c r="D17" s="2"/>
      <c r="E17" s="2"/>
      <c r="F17" s="2"/>
      <c r="G17" s="2"/>
    </row>
    <row r="18" spans="1:12" ht="21" x14ac:dyDescent="0.35">
      <c r="B18" s="5" t="s">
        <v>5</v>
      </c>
      <c r="C18" s="2"/>
      <c r="D18" s="2"/>
      <c r="E18" s="2"/>
      <c r="F18" s="2"/>
      <c r="G18" s="2"/>
    </row>
    <row r="19" spans="1:12" ht="21" x14ac:dyDescent="0.35">
      <c r="B19" s="2"/>
      <c r="C19" s="2"/>
      <c r="D19" s="2"/>
      <c r="E19" s="2"/>
      <c r="F19" s="2"/>
      <c r="G19" s="2"/>
    </row>
    <row r="20" spans="1:12" ht="21" hidden="1" x14ac:dyDescent="0.35">
      <c r="B20" s="2"/>
      <c r="C20" s="2"/>
      <c r="D20" s="2"/>
      <c r="E20" s="2"/>
      <c r="F20" s="2"/>
      <c r="G20" s="2"/>
    </row>
    <row r="21" spans="1:12" ht="21" x14ac:dyDescent="0.35">
      <c r="B21" s="3" t="s">
        <v>6</v>
      </c>
      <c r="C21" s="2"/>
      <c r="D21" s="2"/>
      <c r="E21" s="2"/>
      <c r="F21" s="2"/>
      <c r="G21" s="2"/>
    </row>
    <row r="22" spans="1:12" ht="21" x14ac:dyDescent="0.35">
      <c r="B22" s="5" t="s">
        <v>7</v>
      </c>
      <c r="C22" s="2"/>
      <c r="D22" s="2"/>
      <c r="E22" s="2"/>
      <c r="F22" s="2"/>
      <c r="G22" s="2"/>
    </row>
    <row r="23" spans="1:12" ht="21" x14ac:dyDescent="0.35">
      <c r="B23" s="5" t="s">
        <v>8</v>
      </c>
      <c r="C23" s="2"/>
      <c r="D23" s="2"/>
      <c r="E23" s="2"/>
      <c r="F23" s="2"/>
      <c r="G23" s="2"/>
    </row>
    <row r="24" spans="1:12" ht="21" x14ac:dyDescent="0.35">
      <c r="B24" s="5" t="s">
        <v>217</v>
      </c>
      <c r="C24" s="2"/>
      <c r="D24" s="2"/>
      <c r="E24" s="2"/>
      <c r="F24" s="2"/>
      <c r="G24" s="2"/>
    </row>
    <row r="25" spans="1:12" ht="21" x14ac:dyDescent="0.35">
      <c r="B25" s="5" t="s">
        <v>154</v>
      </c>
      <c r="C25" s="2"/>
      <c r="D25" s="2"/>
      <c r="E25" s="2"/>
      <c r="F25" s="2"/>
      <c r="G25" s="2"/>
    </row>
    <row r="26" spans="1:12" ht="21" x14ac:dyDescent="0.35">
      <c r="B26" s="5" t="s">
        <v>218</v>
      </c>
      <c r="C26" s="2"/>
      <c r="D26" s="2"/>
      <c r="E26" s="2"/>
      <c r="F26" s="2"/>
      <c r="G26" s="2"/>
    </row>
    <row r="28" spans="1:12" ht="21" thickBot="1" x14ac:dyDescent="0.3">
      <c r="B28" s="5" t="s">
        <v>9</v>
      </c>
      <c r="D28" s="37" t="s">
        <v>150</v>
      </c>
      <c r="E28" s="43" t="s">
        <v>185</v>
      </c>
      <c r="F28" s="43" t="s">
        <v>186</v>
      </c>
      <c r="G28" s="43" t="s">
        <v>187</v>
      </c>
      <c r="H28" s="43" t="s">
        <v>188</v>
      </c>
      <c r="I28" s="28" t="s">
        <v>189</v>
      </c>
      <c r="J28" s="44"/>
      <c r="K28" s="44"/>
      <c r="L28" s="44"/>
    </row>
    <row r="29" spans="1:12" ht="15.75" x14ac:dyDescent="0.25">
      <c r="A29" s="177" t="s">
        <v>52</v>
      </c>
      <c r="B29" s="178" t="s">
        <v>168</v>
      </c>
      <c r="C29" s="179" t="s">
        <v>194</v>
      </c>
      <c r="D29" s="180">
        <v>81288</v>
      </c>
      <c r="E29" s="175"/>
      <c r="F29" s="43" t="s">
        <v>190</v>
      </c>
      <c r="G29" s="43"/>
      <c r="H29" s="43"/>
      <c r="I29" s="28"/>
      <c r="J29" s="44"/>
      <c r="K29" s="44"/>
      <c r="L29" s="44"/>
    </row>
    <row r="30" spans="1:12" ht="15.75" x14ac:dyDescent="0.25">
      <c r="A30" s="181" t="s">
        <v>53</v>
      </c>
      <c r="B30" s="49" t="s">
        <v>83</v>
      </c>
      <c r="C30" s="49" t="s">
        <v>82</v>
      </c>
      <c r="D30" s="182">
        <v>11466</v>
      </c>
      <c r="E30" s="175"/>
      <c r="F30" s="43"/>
      <c r="G30" s="43"/>
      <c r="H30" s="43" t="s">
        <v>190</v>
      </c>
      <c r="I30" s="28"/>
      <c r="J30" s="44"/>
      <c r="K30" s="44"/>
      <c r="L30" s="44"/>
    </row>
    <row r="31" spans="1:12" ht="15.75" x14ac:dyDescent="0.25">
      <c r="A31" s="181" t="s">
        <v>54</v>
      </c>
      <c r="B31" s="34" t="s">
        <v>161</v>
      </c>
      <c r="C31" s="34" t="s">
        <v>167</v>
      </c>
      <c r="D31" s="182">
        <v>26332</v>
      </c>
      <c r="E31" s="175"/>
      <c r="F31" s="43"/>
      <c r="G31" s="43"/>
      <c r="H31" s="43" t="s">
        <v>190</v>
      </c>
      <c r="I31" s="28"/>
      <c r="J31" s="44"/>
      <c r="K31" s="44"/>
      <c r="L31" s="44"/>
    </row>
    <row r="32" spans="1:12" ht="15.75" x14ac:dyDescent="0.25">
      <c r="A32" s="181" t="s">
        <v>55</v>
      </c>
      <c r="B32" s="168" t="s">
        <v>46</v>
      </c>
      <c r="C32" s="48" t="s">
        <v>166</v>
      </c>
      <c r="D32" s="182">
        <v>11060</v>
      </c>
      <c r="E32" s="175"/>
      <c r="F32" s="43"/>
      <c r="G32" s="43"/>
      <c r="H32" s="43" t="s">
        <v>190</v>
      </c>
      <c r="I32" s="28"/>
      <c r="J32" s="44"/>
      <c r="K32" s="44"/>
      <c r="L32" s="44"/>
    </row>
    <row r="33" spans="1:12" ht="15.75" x14ac:dyDescent="0.25">
      <c r="A33" s="181" t="s">
        <v>56</v>
      </c>
      <c r="B33" s="25" t="s">
        <v>196</v>
      </c>
      <c r="C33" s="49" t="s">
        <v>197</v>
      </c>
      <c r="D33">
        <v>99832</v>
      </c>
      <c r="E33" s="175"/>
      <c r="F33" s="61"/>
      <c r="G33" s="43"/>
      <c r="H33" s="43"/>
      <c r="I33" s="28"/>
      <c r="J33" s="44"/>
      <c r="K33" s="44"/>
      <c r="L33" s="44"/>
    </row>
    <row r="34" spans="1:12" ht="15.75" x14ac:dyDescent="0.25">
      <c r="A34" s="181" t="s">
        <v>57</v>
      </c>
      <c r="B34" s="49" t="s">
        <v>37</v>
      </c>
      <c r="C34" s="49" t="s">
        <v>38</v>
      </c>
      <c r="D34" s="182">
        <v>68532</v>
      </c>
      <c r="E34" s="175" t="s">
        <v>190</v>
      </c>
      <c r="F34" s="43" t="s">
        <v>190</v>
      </c>
      <c r="G34" s="43" t="s">
        <v>190</v>
      </c>
      <c r="H34" s="43"/>
      <c r="I34" s="28"/>
      <c r="J34" s="44"/>
      <c r="K34" s="44"/>
      <c r="L34" s="44"/>
    </row>
    <row r="35" spans="1:12" ht="15.75" x14ac:dyDescent="0.25">
      <c r="A35" s="181" t="s">
        <v>58</v>
      </c>
      <c r="B35" s="49" t="s">
        <v>10</v>
      </c>
      <c r="C35" s="49" t="s">
        <v>11</v>
      </c>
      <c r="D35" s="182">
        <v>24542</v>
      </c>
      <c r="E35" s="175"/>
      <c r="F35" s="43" t="s">
        <v>190</v>
      </c>
      <c r="G35" s="43" t="s">
        <v>190</v>
      </c>
      <c r="H35" s="43"/>
      <c r="I35" s="28" t="s">
        <v>190</v>
      </c>
      <c r="J35" s="44"/>
      <c r="K35" s="44"/>
      <c r="L35" s="44">
        <v>10</v>
      </c>
    </row>
    <row r="36" spans="1:12" ht="15.75" x14ac:dyDescent="0.25">
      <c r="A36" s="181" t="s">
        <v>59</v>
      </c>
      <c r="B36" s="47" t="s">
        <v>116</v>
      </c>
      <c r="C36" s="47" t="s">
        <v>148</v>
      </c>
      <c r="D36" s="182">
        <v>69149</v>
      </c>
      <c r="E36" s="175" t="s">
        <v>190</v>
      </c>
      <c r="F36" s="43" t="s">
        <v>190</v>
      </c>
      <c r="G36" s="43" t="s">
        <v>190</v>
      </c>
      <c r="H36" s="43"/>
      <c r="I36" s="28"/>
      <c r="J36" s="44"/>
      <c r="K36" s="44"/>
      <c r="L36" s="44"/>
    </row>
    <row r="37" spans="1:12" ht="15.75" x14ac:dyDescent="0.25">
      <c r="A37" s="181" t="s">
        <v>60</v>
      </c>
      <c r="B37" s="49" t="s">
        <v>13</v>
      </c>
      <c r="C37" s="50" t="s">
        <v>14</v>
      </c>
      <c r="D37" s="183">
        <v>30503</v>
      </c>
      <c r="E37" s="175"/>
      <c r="F37" s="43"/>
      <c r="G37" s="43"/>
      <c r="H37" s="43"/>
      <c r="I37" s="28"/>
      <c r="J37" s="44"/>
      <c r="K37" s="44"/>
      <c r="L37" s="44"/>
    </row>
    <row r="38" spans="1:12" ht="15.75" x14ac:dyDescent="0.25">
      <c r="A38" s="181" t="s">
        <v>61</v>
      </c>
      <c r="B38" s="49" t="s">
        <v>152</v>
      </c>
      <c r="C38" s="49" t="s">
        <v>151</v>
      </c>
      <c r="D38" s="182">
        <v>62268</v>
      </c>
      <c r="E38" s="175"/>
      <c r="F38" s="43"/>
      <c r="G38" s="43"/>
      <c r="H38" s="43"/>
      <c r="I38" s="28" t="s">
        <v>190</v>
      </c>
      <c r="J38" s="44"/>
      <c r="K38" s="44"/>
      <c r="L38" s="44"/>
    </row>
    <row r="39" spans="1:12" ht="15.75" x14ac:dyDescent="0.25">
      <c r="A39" s="181" t="s">
        <v>62</v>
      </c>
      <c r="B39" s="49" t="s">
        <v>121</v>
      </c>
      <c r="C39" s="49" t="s">
        <v>117</v>
      </c>
      <c r="D39" s="182">
        <v>62270</v>
      </c>
      <c r="E39" s="175" t="s">
        <v>190</v>
      </c>
      <c r="F39" s="43" t="s">
        <v>190</v>
      </c>
      <c r="G39" s="43" t="s">
        <v>190</v>
      </c>
      <c r="H39" s="43"/>
      <c r="I39" s="28"/>
      <c r="J39" s="44"/>
      <c r="K39" s="44"/>
      <c r="L39" s="44"/>
    </row>
    <row r="40" spans="1:12" ht="15.75" x14ac:dyDescent="0.25">
      <c r="A40" s="181" t="s">
        <v>63</v>
      </c>
      <c r="B40" s="47" t="s">
        <v>86</v>
      </c>
      <c r="C40" s="48" t="s">
        <v>12</v>
      </c>
      <c r="D40" s="182">
        <v>16907</v>
      </c>
      <c r="E40" s="175" t="s">
        <v>190</v>
      </c>
      <c r="F40" s="43" t="s">
        <v>190</v>
      </c>
      <c r="G40" s="43" t="s">
        <v>190</v>
      </c>
      <c r="H40" s="43"/>
      <c r="I40" s="28"/>
      <c r="J40" s="44"/>
      <c r="K40" s="44"/>
      <c r="L40" s="44"/>
    </row>
    <row r="41" spans="1:12" ht="15.75" x14ac:dyDescent="0.25">
      <c r="A41" s="181" t="s">
        <v>64</v>
      </c>
      <c r="B41" s="47" t="s">
        <v>85</v>
      </c>
      <c r="C41" s="48" t="s">
        <v>18</v>
      </c>
      <c r="D41" s="182">
        <v>30504</v>
      </c>
      <c r="E41" s="175"/>
      <c r="F41" s="43"/>
      <c r="G41" s="43"/>
      <c r="H41" s="43"/>
      <c r="I41" s="28"/>
      <c r="J41" s="44"/>
      <c r="K41" s="44"/>
      <c r="L41" s="44"/>
    </row>
    <row r="42" spans="1:12" ht="15.75" x14ac:dyDescent="0.25">
      <c r="A42" s="181" t="s">
        <v>65</v>
      </c>
      <c r="B42" s="47" t="s">
        <v>131</v>
      </c>
      <c r="C42" s="48" t="s">
        <v>146</v>
      </c>
      <c r="D42" s="184">
        <v>31096</v>
      </c>
      <c r="E42" s="175" t="s">
        <v>190</v>
      </c>
      <c r="F42" s="43" t="s">
        <v>190</v>
      </c>
      <c r="G42" s="43" t="s">
        <v>190</v>
      </c>
      <c r="H42" s="43" t="s">
        <v>190</v>
      </c>
      <c r="I42" s="28"/>
      <c r="J42" s="44"/>
      <c r="K42" s="44"/>
      <c r="L42" s="44"/>
    </row>
    <row r="43" spans="1:12" ht="15.75" x14ac:dyDescent="0.25">
      <c r="A43" s="181" t="s">
        <v>66</v>
      </c>
      <c r="B43" s="47" t="s">
        <v>175</v>
      </c>
      <c r="C43" s="36" t="s">
        <v>177</v>
      </c>
      <c r="D43" s="182">
        <v>69098</v>
      </c>
      <c r="E43" s="175" t="s">
        <v>190</v>
      </c>
      <c r="F43" s="43" t="s">
        <v>190</v>
      </c>
      <c r="G43" s="43" t="s">
        <v>190</v>
      </c>
      <c r="H43" s="43" t="s">
        <v>190</v>
      </c>
      <c r="I43" s="28" t="s">
        <v>190</v>
      </c>
      <c r="J43" s="44"/>
      <c r="K43" s="44"/>
      <c r="L43" s="44"/>
    </row>
    <row r="44" spans="1:12" ht="15.75" x14ac:dyDescent="0.25">
      <c r="A44" s="181" t="s">
        <v>67</v>
      </c>
      <c r="B44" s="47" t="s">
        <v>182</v>
      </c>
      <c r="C44" s="46" t="s">
        <v>179</v>
      </c>
      <c r="D44" s="184">
        <v>24594</v>
      </c>
      <c r="E44" s="175"/>
      <c r="F44" s="43" t="s">
        <v>190</v>
      </c>
      <c r="G44" s="43"/>
      <c r="H44" s="43"/>
      <c r="I44" s="28"/>
      <c r="J44" s="44"/>
      <c r="K44" s="44"/>
      <c r="L44" s="44"/>
    </row>
    <row r="45" spans="1:12" ht="15.75" x14ac:dyDescent="0.25">
      <c r="A45" s="181" t="s">
        <v>68</v>
      </c>
      <c r="B45" s="47" t="s">
        <v>87</v>
      </c>
      <c r="C45" s="48" t="s">
        <v>15</v>
      </c>
      <c r="D45" s="182">
        <v>30515</v>
      </c>
      <c r="E45" s="175" t="s">
        <v>190</v>
      </c>
      <c r="F45" s="43" t="s">
        <v>190</v>
      </c>
      <c r="G45" s="43" t="s">
        <v>190</v>
      </c>
      <c r="H45" s="43"/>
      <c r="I45" s="28" t="s">
        <v>190</v>
      </c>
      <c r="J45" s="44"/>
      <c r="K45" s="44"/>
      <c r="L45" s="44"/>
    </row>
    <row r="46" spans="1:12" ht="15.75" x14ac:dyDescent="0.25">
      <c r="A46" s="181" t="s">
        <v>69</v>
      </c>
      <c r="B46" s="49" t="s">
        <v>89</v>
      </c>
      <c r="C46" s="49" t="s">
        <v>122</v>
      </c>
      <c r="D46" s="182">
        <v>67858</v>
      </c>
      <c r="E46" s="175" t="s">
        <v>190</v>
      </c>
      <c r="F46" s="43" t="s">
        <v>190</v>
      </c>
      <c r="G46" s="43" t="s">
        <v>190</v>
      </c>
      <c r="H46" s="43"/>
      <c r="I46" s="28" t="s">
        <v>190</v>
      </c>
      <c r="J46" s="44"/>
      <c r="K46" s="44"/>
      <c r="L46" s="44"/>
    </row>
    <row r="47" spans="1:12" ht="15.75" x14ac:dyDescent="0.25">
      <c r="A47" s="181" t="s">
        <v>70</v>
      </c>
      <c r="B47" s="49" t="s">
        <v>94</v>
      </c>
      <c r="C47" s="49" t="s">
        <v>126</v>
      </c>
      <c r="D47" s="182">
        <v>67855</v>
      </c>
      <c r="E47" s="175" t="s">
        <v>190</v>
      </c>
      <c r="F47" s="43" t="s">
        <v>190</v>
      </c>
      <c r="G47" s="43"/>
      <c r="H47" s="43"/>
      <c r="I47" s="28" t="s">
        <v>190</v>
      </c>
      <c r="J47" s="44"/>
      <c r="K47" s="44"/>
      <c r="L47" s="44"/>
    </row>
    <row r="48" spans="1:12" ht="15.75" x14ac:dyDescent="0.25">
      <c r="A48" s="181" t="s">
        <v>71</v>
      </c>
      <c r="B48" s="49" t="s">
        <v>138</v>
      </c>
      <c r="C48" s="49" t="s">
        <v>127</v>
      </c>
      <c r="D48" s="182">
        <v>67864</v>
      </c>
      <c r="E48" s="175" t="s">
        <v>190</v>
      </c>
      <c r="F48" s="43" t="s">
        <v>190</v>
      </c>
      <c r="G48" s="43" t="s">
        <v>190</v>
      </c>
      <c r="H48" s="43"/>
      <c r="I48" s="28" t="s">
        <v>190</v>
      </c>
      <c r="J48" s="44"/>
      <c r="K48" s="44"/>
      <c r="L48" s="44"/>
    </row>
    <row r="49" spans="1:12" ht="15.75" x14ac:dyDescent="0.25">
      <c r="A49" s="181" t="s">
        <v>72</v>
      </c>
      <c r="B49" s="45" t="s">
        <v>191</v>
      </c>
      <c r="C49" s="45" t="s">
        <v>192</v>
      </c>
      <c r="D49" s="182">
        <v>17072</v>
      </c>
      <c r="E49" s="175" t="s">
        <v>190</v>
      </c>
      <c r="F49" s="43" t="s">
        <v>190</v>
      </c>
      <c r="G49" s="43"/>
      <c r="H49" s="43"/>
      <c r="I49" s="28" t="s">
        <v>190</v>
      </c>
      <c r="J49" s="44"/>
      <c r="K49" s="44"/>
      <c r="L49" s="44"/>
    </row>
    <row r="50" spans="1:12" ht="15.75" x14ac:dyDescent="0.25">
      <c r="A50" s="181" t="s">
        <v>73</v>
      </c>
      <c r="B50" s="49" t="s">
        <v>91</v>
      </c>
      <c r="C50" s="49" t="s">
        <v>123</v>
      </c>
      <c r="D50" s="182">
        <v>67860</v>
      </c>
      <c r="E50" s="175" t="s">
        <v>190</v>
      </c>
      <c r="F50" s="43" t="s">
        <v>190</v>
      </c>
      <c r="G50" s="43"/>
      <c r="H50" s="43"/>
      <c r="I50" s="28" t="s">
        <v>190</v>
      </c>
      <c r="J50" s="44"/>
      <c r="K50" s="44"/>
      <c r="L50" s="44"/>
    </row>
    <row r="51" spans="1:12" ht="15.75" x14ac:dyDescent="0.25">
      <c r="A51" s="181" t="s">
        <v>74</v>
      </c>
      <c r="B51" s="49" t="s">
        <v>90</v>
      </c>
      <c r="C51" s="49" t="s">
        <v>124</v>
      </c>
      <c r="D51" s="182">
        <v>67863</v>
      </c>
      <c r="E51" s="175" t="s">
        <v>190</v>
      </c>
      <c r="F51" s="43" t="s">
        <v>190</v>
      </c>
      <c r="G51" s="43"/>
      <c r="H51" s="43"/>
      <c r="I51" s="28" t="s">
        <v>190</v>
      </c>
      <c r="J51" s="44"/>
      <c r="K51" s="44"/>
      <c r="L51" s="44"/>
    </row>
    <row r="52" spans="1:12" ht="15.75" x14ac:dyDescent="0.25">
      <c r="A52" s="181" t="s">
        <v>75</v>
      </c>
      <c r="B52" s="47" t="s">
        <v>95</v>
      </c>
      <c r="C52" s="50" t="s">
        <v>128</v>
      </c>
      <c r="D52" s="182">
        <v>69825</v>
      </c>
      <c r="E52" s="175" t="s">
        <v>190</v>
      </c>
      <c r="F52" s="43" t="s">
        <v>190</v>
      </c>
      <c r="G52" s="43"/>
      <c r="H52" s="43"/>
      <c r="I52" s="28" t="s">
        <v>190</v>
      </c>
      <c r="J52" s="44"/>
      <c r="K52" s="44"/>
      <c r="L52" s="44"/>
    </row>
    <row r="53" spans="1:12" ht="15.75" x14ac:dyDescent="0.25">
      <c r="A53" s="181" t="s">
        <v>76</v>
      </c>
      <c r="B53" s="49" t="s">
        <v>93</v>
      </c>
      <c r="C53" s="49" t="s">
        <v>125</v>
      </c>
      <c r="D53" s="182">
        <v>67859</v>
      </c>
      <c r="E53" s="175" t="s">
        <v>190</v>
      </c>
      <c r="F53" s="43" t="s">
        <v>190</v>
      </c>
      <c r="G53" s="43"/>
      <c r="H53" s="43"/>
      <c r="I53" s="28" t="s">
        <v>190</v>
      </c>
      <c r="J53" s="44"/>
      <c r="K53" s="44"/>
      <c r="L53" s="44"/>
    </row>
    <row r="54" spans="1:12" ht="15.75" x14ac:dyDescent="0.25">
      <c r="A54" s="181" t="s">
        <v>77</v>
      </c>
      <c r="B54" s="49" t="s">
        <v>137</v>
      </c>
      <c r="C54" s="49" t="s">
        <v>141</v>
      </c>
      <c r="D54" s="182">
        <v>82240</v>
      </c>
      <c r="E54" s="175" t="s">
        <v>190</v>
      </c>
      <c r="F54" s="43" t="s">
        <v>190</v>
      </c>
      <c r="G54" s="43"/>
      <c r="H54" s="43"/>
      <c r="I54" s="28"/>
      <c r="J54" s="44"/>
      <c r="K54" s="44"/>
      <c r="L54" s="44"/>
    </row>
    <row r="55" spans="1:12" ht="15.75" x14ac:dyDescent="0.25">
      <c r="A55" s="181" t="s">
        <v>78</v>
      </c>
      <c r="B55" s="49" t="s">
        <v>132</v>
      </c>
      <c r="C55" s="49" t="s">
        <v>142</v>
      </c>
      <c r="D55" s="182">
        <v>82241</v>
      </c>
      <c r="E55" s="175" t="s">
        <v>190</v>
      </c>
      <c r="F55" s="43" t="s">
        <v>190</v>
      </c>
      <c r="G55" s="43"/>
      <c r="H55" s="43"/>
      <c r="I55" s="28"/>
      <c r="J55" s="44"/>
      <c r="K55" s="44"/>
      <c r="L55" s="44"/>
    </row>
    <row r="56" spans="1:12" ht="15.75" x14ac:dyDescent="0.25">
      <c r="A56" s="181" t="s">
        <v>79</v>
      </c>
      <c r="B56" s="49" t="s">
        <v>133</v>
      </c>
      <c r="C56" s="49" t="s">
        <v>139</v>
      </c>
      <c r="D56" s="182">
        <v>82238</v>
      </c>
      <c r="E56" s="175" t="s">
        <v>190</v>
      </c>
      <c r="F56" s="43" t="s">
        <v>190</v>
      </c>
      <c r="G56" s="43" t="s">
        <v>190</v>
      </c>
      <c r="H56" s="43"/>
      <c r="I56" s="28" t="s">
        <v>190</v>
      </c>
      <c r="J56" s="44"/>
      <c r="K56" s="44"/>
      <c r="L56" s="44"/>
    </row>
    <row r="57" spans="1:12" ht="15.75" x14ac:dyDescent="0.25">
      <c r="A57" s="181" t="s">
        <v>80</v>
      </c>
      <c r="B57" s="49" t="s">
        <v>135</v>
      </c>
      <c r="C57" s="46" t="s">
        <v>144</v>
      </c>
      <c r="D57" s="182">
        <v>82234</v>
      </c>
      <c r="E57" s="175" t="s">
        <v>190</v>
      </c>
      <c r="F57" s="43" t="s">
        <v>190</v>
      </c>
      <c r="G57" s="43"/>
      <c r="H57" s="43"/>
      <c r="I57" s="28" t="s">
        <v>190</v>
      </c>
      <c r="J57" s="44"/>
      <c r="K57" s="44"/>
      <c r="L57" s="44"/>
    </row>
    <row r="58" spans="1:12" ht="15.75" x14ac:dyDescent="0.25">
      <c r="A58" s="181" t="s">
        <v>81</v>
      </c>
      <c r="B58" s="47" t="s">
        <v>134</v>
      </c>
      <c r="C58" s="50" t="s">
        <v>143</v>
      </c>
      <c r="D58" s="182">
        <v>82239</v>
      </c>
      <c r="E58" s="175" t="s">
        <v>190</v>
      </c>
      <c r="F58" s="43" t="s">
        <v>190</v>
      </c>
      <c r="G58" s="43"/>
      <c r="H58" s="43"/>
      <c r="I58" s="28"/>
      <c r="J58" s="44"/>
      <c r="K58" s="44"/>
      <c r="L58" s="44"/>
    </row>
    <row r="59" spans="1:12" ht="15.75" x14ac:dyDescent="0.25">
      <c r="A59" s="181" t="s">
        <v>96</v>
      </c>
      <c r="B59" s="47" t="s">
        <v>136</v>
      </c>
      <c r="C59" s="46" t="s">
        <v>140</v>
      </c>
      <c r="D59" s="182">
        <v>82242</v>
      </c>
      <c r="E59" s="175" t="s">
        <v>190</v>
      </c>
      <c r="F59" s="43" t="s">
        <v>190</v>
      </c>
      <c r="G59" s="43"/>
      <c r="H59" s="43"/>
      <c r="I59" s="28" t="s">
        <v>190</v>
      </c>
      <c r="J59" s="44"/>
      <c r="K59" s="44"/>
      <c r="L59" s="44"/>
    </row>
    <row r="60" spans="1:12" ht="15.75" x14ac:dyDescent="0.25">
      <c r="A60" s="181" t="s">
        <v>97</v>
      </c>
      <c r="B60" s="32" t="s">
        <v>157</v>
      </c>
      <c r="C60" s="169" t="s">
        <v>162</v>
      </c>
      <c r="D60" s="182">
        <v>93689</v>
      </c>
      <c r="E60" s="175" t="s">
        <v>190</v>
      </c>
      <c r="F60" s="43" t="s">
        <v>190</v>
      </c>
      <c r="G60" s="43"/>
      <c r="H60" s="43"/>
      <c r="I60" s="28"/>
      <c r="J60" s="44"/>
      <c r="K60" s="44"/>
      <c r="L60" s="44"/>
    </row>
    <row r="61" spans="1:12" ht="15.75" x14ac:dyDescent="0.25">
      <c r="A61" s="181" t="s">
        <v>98</v>
      </c>
      <c r="B61" s="49" t="s">
        <v>159</v>
      </c>
      <c r="C61" s="50" t="s">
        <v>164</v>
      </c>
      <c r="D61" s="182">
        <v>93688</v>
      </c>
      <c r="E61" s="175" t="s">
        <v>190</v>
      </c>
      <c r="F61" s="43" t="s">
        <v>190</v>
      </c>
      <c r="G61" s="43"/>
      <c r="H61" s="43"/>
      <c r="I61" s="28"/>
      <c r="J61" s="44"/>
      <c r="K61" s="44"/>
      <c r="L61" s="44"/>
    </row>
    <row r="62" spans="1:12" ht="15.75" x14ac:dyDescent="0.25">
      <c r="A62" s="181" t="s">
        <v>99</v>
      </c>
      <c r="B62" s="49" t="s">
        <v>158</v>
      </c>
      <c r="C62" s="50" t="s">
        <v>165</v>
      </c>
      <c r="D62" s="182">
        <v>93691</v>
      </c>
      <c r="E62" s="175" t="s">
        <v>190</v>
      </c>
      <c r="F62" s="43" t="s">
        <v>190</v>
      </c>
      <c r="G62" s="43" t="s">
        <v>190</v>
      </c>
      <c r="H62" s="43"/>
      <c r="I62" s="28" t="s">
        <v>190</v>
      </c>
      <c r="J62" s="44"/>
      <c r="K62" s="44"/>
      <c r="L62" s="44"/>
    </row>
    <row r="63" spans="1:12" ht="15.75" x14ac:dyDescent="0.25">
      <c r="A63" s="181" t="s">
        <v>100</v>
      </c>
      <c r="B63" s="47" t="s">
        <v>88</v>
      </c>
      <c r="C63" s="48" t="s">
        <v>16</v>
      </c>
      <c r="D63" s="182">
        <v>30589</v>
      </c>
      <c r="E63" s="175" t="s">
        <v>190</v>
      </c>
      <c r="F63" s="43" t="s">
        <v>190</v>
      </c>
      <c r="G63" s="43" t="s">
        <v>190</v>
      </c>
      <c r="H63" s="43"/>
      <c r="I63" s="28" t="s">
        <v>190</v>
      </c>
      <c r="J63" s="44"/>
      <c r="K63" s="44"/>
      <c r="L63" s="44"/>
    </row>
    <row r="64" spans="1:12" ht="15.75" x14ac:dyDescent="0.25">
      <c r="A64" s="181" t="s">
        <v>101</v>
      </c>
      <c r="B64" s="47" t="s">
        <v>160</v>
      </c>
      <c r="C64" s="46" t="s">
        <v>163</v>
      </c>
      <c r="D64" s="184">
        <v>93685</v>
      </c>
      <c r="E64" s="175" t="s">
        <v>190</v>
      </c>
      <c r="F64" s="43" t="s">
        <v>190</v>
      </c>
      <c r="G64" s="43"/>
      <c r="H64" s="43"/>
      <c r="I64" s="28"/>
      <c r="J64" s="44"/>
      <c r="K64" s="44"/>
      <c r="L64" s="44"/>
    </row>
    <row r="65" spans="1:12" ht="15.75" x14ac:dyDescent="0.25">
      <c r="A65" s="181" t="s">
        <v>102</v>
      </c>
      <c r="B65" s="47" t="s">
        <v>145</v>
      </c>
      <c r="C65" s="48" t="s">
        <v>149</v>
      </c>
      <c r="D65" s="182">
        <v>82935</v>
      </c>
      <c r="E65" s="175" t="s">
        <v>190</v>
      </c>
      <c r="F65" s="43" t="s">
        <v>190</v>
      </c>
      <c r="G65" s="43" t="s">
        <v>190</v>
      </c>
      <c r="H65" s="43"/>
      <c r="I65" s="28"/>
      <c r="J65" s="44"/>
      <c r="K65" s="44"/>
      <c r="L65" s="44"/>
    </row>
    <row r="66" spans="1:12" ht="15.75" x14ac:dyDescent="0.25">
      <c r="A66" s="181" t="s">
        <v>103</v>
      </c>
      <c r="B66" s="49" t="s">
        <v>84</v>
      </c>
      <c r="C66" s="46" t="s">
        <v>17</v>
      </c>
      <c r="D66" s="184">
        <v>30505</v>
      </c>
      <c r="E66" s="175" t="s">
        <v>190</v>
      </c>
      <c r="F66" s="43" t="s">
        <v>190</v>
      </c>
      <c r="G66" s="43" t="s">
        <v>190</v>
      </c>
      <c r="H66" s="43"/>
      <c r="I66" s="28" t="s">
        <v>190</v>
      </c>
      <c r="J66" s="44"/>
      <c r="K66" s="44"/>
      <c r="L66" s="44"/>
    </row>
    <row r="67" spans="1:12" ht="15.75" x14ac:dyDescent="0.25">
      <c r="A67" s="181" t="s">
        <v>104</v>
      </c>
      <c r="B67" s="47" t="s">
        <v>19</v>
      </c>
      <c r="C67" s="35" t="s">
        <v>20</v>
      </c>
      <c r="D67" s="182">
        <v>31132</v>
      </c>
      <c r="E67" s="175"/>
      <c r="F67" s="43"/>
      <c r="G67" s="43"/>
      <c r="H67" s="43" t="s">
        <v>190</v>
      </c>
      <c r="I67" s="28"/>
      <c r="J67" s="44"/>
      <c r="K67" s="44"/>
      <c r="L67" s="44"/>
    </row>
    <row r="68" spans="1:12" ht="15.75" x14ac:dyDescent="0.25">
      <c r="A68" s="185" t="s">
        <v>105</v>
      </c>
      <c r="B68" s="49" t="s">
        <v>21</v>
      </c>
      <c r="C68" s="46" t="s">
        <v>22</v>
      </c>
      <c r="D68" s="182">
        <v>16968</v>
      </c>
      <c r="E68" s="175"/>
      <c r="F68" s="43"/>
      <c r="G68" s="43"/>
      <c r="H68" s="43" t="s">
        <v>190</v>
      </c>
      <c r="I68" s="28"/>
      <c r="J68" s="44"/>
      <c r="K68" s="44"/>
      <c r="L68" s="44"/>
    </row>
    <row r="69" spans="1:12" ht="15.75" x14ac:dyDescent="0.25">
      <c r="A69" s="185" t="s">
        <v>106</v>
      </c>
      <c r="B69" s="49" t="s">
        <v>92</v>
      </c>
      <c r="C69" s="46" t="s">
        <v>25</v>
      </c>
      <c r="D69" s="184">
        <v>54294</v>
      </c>
      <c r="E69" s="175" t="s">
        <v>190</v>
      </c>
      <c r="F69" s="43" t="s">
        <v>190</v>
      </c>
      <c r="G69" s="43" t="s">
        <v>190</v>
      </c>
      <c r="H69" s="43"/>
      <c r="I69" s="28"/>
      <c r="J69" s="44"/>
      <c r="K69" s="44"/>
      <c r="L69" s="44"/>
    </row>
    <row r="70" spans="1:12" ht="15.75" x14ac:dyDescent="0.25">
      <c r="A70" s="185" t="s">
        <v>107</v>
      </c>
      <c r="B70" s="49" t="s">
        <v>26</v>
      </c>
      <c r="C70" s="46" t="s">
        <v>27</v>
      </c>
      <c r="D70" s="184">
        <v>54290</v>
      </c>
      <c r="E70" s="175" t="s">
        <v>190</v>
      </c>
      <c r="F70" s="43" t="s">
        <v>190</v>
      </c>
      <c r="G70" s="43" t="s">
        <v>190</v>
      </c>
      <c r="H70" s="43" t="s">
        <v>190</v>
      </c>
      <c r="I70" s="28"/>
      <c r="J70" s="44"/>
      <c r="K70" s="44"/>
      <c r="L70" s="44"/>
    </row>
    <row r="71" spans="1:12" ht="15.75" x14ac:dyDescent="0.25">
      <c r="A71" s="185" t="s">
        <v>108</v>
      </c>
      <c r="B71" s="47" t="s">
        <v>28</v>
      </c>
      <c r="C71" s="50" t="s">
        <v>29</v>
      </c>
      <c r="D71" s="184">
        <v>16976</v>
      </c>
      <c r="E71" s="175" t="s">
        <v>190</v>
      </c>
      <c r="F71" s="43" t="s">
        <v>190</v>
      </c>
      <c r="G71" s="43" t="s">
        <v>190</v>
      </c>
      <c r="H71" s="43"/>
      <c r="I71" s="28"/>
      <c r="J71" s="44"/>
      <c r="K71" s="44"/>
      <c r="L71" s="44"/>
    </row>
    <row r="72" spans="1:12" ht="15.75" x14ac:dyDescent="0.25">
      <c r="A72" s="185" t="s">
        <v>109</v>
      </c>
      <c r="B72" s="47" t="s">
        <v>30</v>
      </c>
      <c r="C72" s="49" t="s">
        <v>31</v>
      </c>
      <c r="D72" s="184">
        <v>54296</v>
      </c>
      <c r="E72" s="175" t="s">
        <v>190</v>
      </c>
      <c r="F72" s="43"/>
      <c r="G72" s="43"/>
      <c r="H72" s="43" t="s">
        <v>190</v>
      </c>
      <c r="I72" s="28"/>
      <c r="J72" s="44"/>
      <c r="K72" s="44"/>
      <c r="L72" s="44"/>
    </row>
    <row r="73" spans="1:12" ht="15.75" x14ac:dyDescent="0.25">
      <c r="A73" s="185" t="s">
        <v>110</v>
      </c>
      <c r="B73" s="47" t="s">
        <v>171</v>
      </c>
      <c r="C73" s="35" t="s">
        <v>170</v>
      </c>
      <c r="D73" s="182">
        <v>17119</v>
      </c>
      <c r="E73" s="175"/>
      <c r="F73" s="43" t="s">
        <v>190</v>
      </c>
      <c r="G73" s="43" t="s">
        <v>190</v>
      </c>
      <c r="H73" s="43"/>
      <c r="I73" s="28"/>
      <c r="J73" s="44"/>
      <c r="K73" s="44"/>
      <c r="L73" s="44"/>
    </row>
    <row r="74" spans="1:12" ht="15.75" x14ac:dyDescent="0.25">
      <c r="A74" s="185" t="s">
        <v>111</v>
      </c>
      <c r="B74" s="47" t="s">
        <v>178</v>
      </c>
      <c r="C74" s="35" t="s">
        <v>180</v>
      </c>
      <c r="D74" s="182">
        <v>24587</v>
      </c>
      <c r="E74" s="175"/>
      <c r="F74" s="43" t="s">
        <v>190</v>
      </c>
      <c r="G74" s="59" t="s">
        <v>190</v>
      </c>
      <c r="H74" s="43" t="s">
        <v>190</v>
      </c>
      <c r="I74" s="28"/>
      <c r="J74" s="44"/>
      <c r="K74" s="44"/>
      <c r="L74" s="44"/>
    </row>
    <row r="75" spans="1:12" ht="15.75" x14ac:dyDescent="0.25">
      <c r="A75" s="185" t="s">
        <v>112</v>
      </c>
      <c r="B75" s="47" t="s">
        <v>172</v>
      </c>
      <c r="C75" s="49" t="s">
        <v>173</v>
      </c>
      <c r="D75" s="184">
        <v>69828</v>
      </c>
      <c r="E75" s="175"/>
      <c r="F75" s="43" t="s">
        <v>190</v>
      </c>
      <c r="G75" s="43" t="s">
        <v>190</v>
      </c>
      <c r="H75" s="43"/>
      <c r="I75" s="28" t="s">
        <v>190</v>
      </c>
      <c r="J75" s="44"/>
      <c r="K75" s="44"/>
      <c r="L75" s="44"/>
    </row>
    <row r="76" spans="1:12" ht="15.75" x14ac:dyDescent="0.25">
      <c r="A76" s="185" t="s">
        <v>113</v>
      </c>
      <c r="B76" s="49" t="s">
        <v>169</v>
      </c>
      <c r="C76" s="49" t="s">
        <v>24</v>
      </c>
      <c r="D76" s="184">
        <v>17130</v>
      </c>
      <c r="E76" s="175"/>
      <c r="F76" s="43" t="s">
        <v>190</v>
      </c>
      <c r="G76" s="43" t="s">
        <v>190</v>
      </c>
      <c r="H76" s="43"/>
      <c r="I76" s="28"/>
      <c r="J76" s="44"/>
      <c r="K76" s="44"/>
      <c r="L76" s="44"/>
    </row>
    <row r="77" spans="1:12" ht="15.75" x14ac:dyDescent="0.25">
      <c r="A77" s="185" t="s">
        <v>114</v>
      </c>
      <c r="B77" s="47" t="s">
        <v>181</v>
      </c>
      <c r="C77" s="48" t="s">
        <v>183</v>
      </c>
      <c r="D77" s="184">
        <v>70786</v>
      </c>
      <c r="E77" s="175"/>
      <c r="F77" s="43" t="s">
        <v>190</v>
      </c>
      <c r="G77" s="43" t="s">
        <v>190</v>
      </c>
      <c r="H77" s="43" t="s">
        <v>190</v>
      </c>
      <c r="I77" s="28"/>
      <c r="J77" s="44"/>
      <c r="K77" s="44"/>
      <c r="L77" s="44"/>
    </row>
    <row r="78" spans="1:12" ht="15.75" x14ac:dyDescent="0.25">
      <c r="A78" s="185" t="s">
        <v>115</v>
      </c>
      <c r="B78" s="49" t="s">
        <v>119</v>
      </c>
      <c r="C78" s="49" t="s">
        <v>23</v>
      </c>
      <c r="D78" s="182">
        <v>16903</v>
      </c>
      <c r="E78" s="175"/>
      <c r="F78" s="43" t="s">
        <v>190</v>
      </c>
      <c r="G78" s="59" t="s">
        <v>190</v>
      </c>
      <c r="H78" s="43"/>
      <c r="I78" s="28" t="s">
        <v>190</v>
      </c>
      <c r="J78" s="44"/>
      <c r="K78" s="44"/>
      <c r="L78" s="44"/>
    </row>
    <row r="79" spans="1:12" ht="15.75" x14ac:dyDescent="0.25">
      <c r="A79" s="185" t="s">
        <v>129</v>
      </c>
      <c r="B79" s="49" t="s">
        <v>120</v>
      </c>
      <c r="C79" s="49" t="s">
        <v>118</v>
      </c>
      <c r="D79" s="182">
        <v>31195</v>
      </c>
      <c r="E79" s="175"/>
      <c r="F79" s="43"/>
      <c r="G79" s="59"/>
      <c r="H79" s="43"/>
      <c r="I79" s="28"/>
      <c r="J79" s="44"/>
      <c r="K79" s="44"/>
      <c r="L79" s="44"/>
    </row>
    <row r="80" spans="1:12" ht="16.5" thickBot="1" x14ac:dyDescent="0.3">
      <c r="A80" s="186" t="s">
        <v>130</v>
      </c>
      <c r="B80" s="187" t="s">
        <v>195</v>
      </c>
      <c r="C80" s="187" t="s">
        <v>174</v>
      </c>
      <c r="D80" s="188">
        <v>31194</v>
      </c>
      <c r="E80" s="176" t="s">
        <v>190</v>
      </c>
      <c r="F80" s="170"/>
      <c r="G80" s="171"/>
      <c r="H80" s="170"/>
      <c r="I80" s="172"/>
      <c r="J80" s="44"/>
      <c r="K80" s="44"/>
      <c r="L80" s="44"/>
    </row>
    <row r="81" spans="1:12" ht="15.75" x14ac:dyDescent="0.25">
      <c r="A81" s="30"/>
      <c r="B81" s="66"/>
      <c r="C81" s="66"/>
      <c r="D81" s="65"/>
      <c r="E81" s="44" t="s">
        <v>190</v>
      </c>
      <c r="F81" s="44" t="s">
        <v>190</v>
      </c>
      <c r="G81" s="65" t="s">
        <v>190</v>
      </c>
      <c r="H81" s="44"/>
      <c r="I81" s="44"/>
      <c r="J81" s="44"/>
      <c r="K81" s="44"/>
      <c r="L81" s="44"/>
    </row>
    <row r="82" spans="1:12" ht="15.75" x14ac:dyDescent="0.25">
      <c r="A82" s="30"/>
      <c r="B82" s="66"/>
      <c r="C82" s="66"/>
      <c r="D82" s="65"/>
      <c r="E82" s="44" t="s">
        <v>190</v>
      </c>
      <c r="F82" s="44" t="s">
        <v>190</v>
      </c>
      <c r="G82" s="65" t="s">
        <v>190</v>
      </c>
      <c r="H82" s="44"/>
      <c r="I82" s="44"/>
      <c r="J82" s="44"/>
      <c r="K82" s="44"/>
      <c r="L82" s="44"/>
    </row>
    <row r="83" spans="1:12" ht="15.75" x14ac:dyDescent="0.25">
      <c r="A83" s="30"/>
      <c r="B83" s="66"/>
      <c r="C83" s="66"/>
      <c r="D83" s="65"/>
      <c r="E83" s="44" t="s">
        <v>190</v>
      </c>
      <c r="F83" s="44" t="s">
        <v>190</v>
      </c>
      <c r="G83" s="65" t="s">
        <v>190</v>
      </c>
      <c r="H83" s="44"/>
      <c r="I83" s="44"/>
      <c r="J83" s="44"/>
      <c r="K83" s="44" t="s">
        <v>198</v>
      </c>
      <c r="L83" s="44"/>
    </row>
    <row r="84" spans="1:12" ht="15.75" x14ac:dyDescent="0.25">
      <c r="A84" s="30"/>
      <c r="B84" s="66"/>
      <c r="C84" s="66"/>
      <c r="D84" s="65"/>
      <c r="E84" s="44" t="s">
        <v>190</v>
      </c>
      <c r="F84" s="44" t="s">
        <v>190</v>
      </c>
      <c r="G84" s="65" t="s">
        <v>190</v>
      </c>
      <c r="H84" s="44"/>
      <c r="I84" s="44"/>
      <c r="J84" s="44"/>
      <c r="K84" s="44"/>
      <c r="L84" s="44"/>
    </row>
    <row r="85" spans="1:12" ht="15.75" x14ac:dyDescent="0.25">
      <c r="A85" s="30"/>
      <c r="B85" s="63"/>
      <c r="C85" s="64"/>
      <c r="D85" s="44"/>
      <c r="E85" s="44"/>
      <c r="F85" s="44"/>
      <c r="G85" s="65"/>
      <c r="H85" s="44"/>
      <c r="I85" s="44"/>
      <c r="J85" s="44"/>
      <c r="K85" s="44"/>
      <c r="L85" s="44"/>
    </row>
    <row r="86" spans="1:12" ht="15.75" x14ac:dyDescent="0.25">
      <c r="A86" s="30"/>
      <c r="B86" s="63"/>
      <c r="C86" s="67"/>
      <c r="D86" s="26"/>
      <c r="E86" s="44"/>
      <c r="F86" s="44"/>
      <c r="G86" s="44"/>
      <c r="H86" s="44"/>
      <c r="I86" s="44"/>
      <c r="J86" s="44"/>
      <c r="K86" s="44"/>
      <c r="L86" s="44"/>
    </row>
    <row r="87" spans="1:12" ht="15.75" x14ac:dyDescent="0.25">
      <c r="A87" s="30"/>
      <c r="B87" s="63"/>
      <c r="C87" s="64"/>
      <c r="D87" s="26"/>
      <c r="E87" s="44"/>
      <c r="F87" s="44"/>
      <c r="G87" s="44"/>
      <c r="H87" s="44"/>
      <c r="I87" s="44"/>
      <c r="J87" s="44"/>
      <c r="K87" s="44"/>
      <c r="L87" s="44"/>
    </row>
    <row r="88" spans="1:12" ht="15.75" x14ac:dyDescent="0.25">
      <c r="A88" s="65"/>
      <c r="B88" s="173"/>
      <c r="C88" s="173"/>
      <c r="D88" s="44"/>
      <c r="E88" s="44" t="s">
        <v>190</v>
      </c>
      <c r="F88" s="44" t="s">
        <v>190</v>
      </c>
      <c r="G88" s="44" t="s">
        <v>190</v>
      </c>
      <c r="H88" s="44"/>
      <c r="I88" s="44" t="s">
        <v>190</v>
      </c>
      <c r="J88" s="44"/>
      <c r="K88" s="44"/>
      <c r="L88" s="44"/>
    </row>
    <row r="89" spans="1:12" ht="15.75" x14ac:dyDescent="0.25">
      <c r="A89" s="30"/>
      <c r="B89" s="42"/>
      <c r="C89" s="42"/>
      <c r="D89" s="26"/>
      <c r="E89" s="44"/>
      <c r="F89" s="44"/>
      <c r="G89" s="44"/>
      <c r="H89" s="44"/>
      <c r="I89" s="44"/>
      <c r="J89" s="44"/>
      <c r="K89" s="44"/>
      <c r="L89" s="44"/>
    </row>
    <row r="90" spans="1:12" ht="15.75" x14ac:dyDescent="0.25">
      <c r="A90" s="53"/>
      <c r="B90" s="40"/>
      <c r="C90" s="41"/>
      <c r="D90" s="44"/>
      <c r="E90" s="44"/>
      <c r="F90" s="44"/>
      <c r="G90" s="44"/>
      <c r="H90" s="44"/>
      <c r="I90" s="44"/>
      <c r="J90" s="44"/>
      <c r="K90" s="44"/>
      <c r="L90" s="44"/>
    </row>
    <row r="91" spans="1:12" ht="15.75" x14ac:dyDescent="0.25">
      <c r="A91" s="53"/>
      <c r="B91" s="40"/>
      <c r="C91" s="41"/>
      <c r="D91" s="44"/>
      <c r="E91" s="44"/>
      <c r="F91" s="44"/>
      <c r="G91" s="44"/>
      <c r="H91" s="44"/>
      <c r="I91" s="44"/>
      <c r="J91" s="44"/>
      <c r="K91" s="44"/>
      <c r="L91" s="44"/>
    </row>
    <row r="92" spans="1:12" ht="15.75" x14ac:dyDescent="0.25">
      <c r="A92" s="53"/>
      <c r="B92" s="42"/>
      <c r="C92" s="42"/>
      <c r="D92" s="44"/>
      <c r="E92" s="44"/>
      <c r="F92" s="44"/>
      <c r="G92" s="44"/>
      <c r="H92" s="44"/>
      <c r="I92" s="44"/>
      <c r="J92" s="44"/>
      <c r="K92" s="44"/>
      <c r="L92" s="44"/>
    </row>
    <row r="93" spans="1:12" ht="15.75" x14ac:dyDescent="0.25">
      <c r="A93" s="53"/>
      <c r="B93" s="42"/>
      <c r="C93" s="42"/>
      <c r="D93" s="44"/>
      <c r="E93" s="44"/>
      <c r="F93" s="44"/>
      <c r="G93" s="44"/>
      <c r="H93" s="44"/>
      <c r="I93" s="44"/>
      <c r="J93" s="44"/>
      <c r="K93" s="44"/>
      <c r="L93" s="44"/>
    </row>
    <row r="94" spans="1:12" ht="15.75" x14ac:dyDescent="0.25">
      <c r="A94" s="44"/>
      <c r="B94" s="42"/>
      <c r="C94" s="174"/>
      <c r="D94" s="26"/>
      <c r="E94" s="44"/>
      <c r="F94" s="44"/>
      <c r="G94" s="44"/>
      <c r="H94" s="44"/>
      <c r="I94" s="44"/>
      <c r="J94" s="44"/>
      <c r="K94" s="44"/>
      <c r="L94" s="44"/>
    </row>
    <row r="95" spans="1:12" ht="15.75" x14ac:dyDescent="0.25">
      <c r="A95" s="26"/>
      <c r="B95" s="38"/>
      <c r="C95" s="39"/>
      <c r="D95" s="26"/>
      <c r="E95" s="44"/>
      <c r="F95" s="44"/>
      <c r="G95" s="44"/>
      <c r="H95" s="44"/>
      <c r="I95" s="44"/>
      <c r="J95" s="44"/>
      <c r="K95" s="44"/>
      <c r="L95" s="44"/>
    </row>
    <row r="96" spans="1:12" ht="15.75" x14ac:dyDescent="0.25">
      <c r="A96" s="44"/>
      <c r="B96" s="38"/>
      <c r="C96" s="29"/>
      <c r="D96" s="26"/>
      <c r="E96" s="44"/>
      <c r="F96" s="44"/>
      <c r="G96" s="44"/>
      <c r="H96" s="44"/>
      <c r="I96" s="44"/>
      <c r="J96" s="44"/>
      <c r="K96" s="44"/>
      <c r="L96" s="44"/>
    </row>
    <row r="97" spans="1:12" ht="15.75" x14ac:dyDescent="0.25">
      <c r="A97" s="44"/>
      <c r="B97" s="40"/>
      <c r="C97" s="29"/>
      <c r="D97" s="26"/>
      <c r="E97" s="44"/>
      <c r="F97" s="44"/>
      <c r="G97" s="44"/>
      <c r="H97" s="44"/>
      <c r="I97" s="44"/>
      <c r="J97" s="44"/>
      <c r="K97" s="44"/>
      <c r="L97" s="44"/>
    </row>
    <row r="98" spans="1:12" ht="15.75" x14ac:dyDescent="0.25">
      <c r="A98" s="44"/>
      <c r="B98" s="40"/>
      <c r="C98" s="29"/>
      <c r="D98" s="26"/>
      <c r="E98" s="44"/>
      <c r="F98" s="44"/>
      <c r="G98" s="44"/>
      <c r="H98" s="44"/>
      <c r="I98" s="44"/>
      <c r="J98" s="44"/>
      <c r="K98" s="44"/>
      <c r="L98" s="44"/>
    </row>
    <row r="99" spans="1:12" ht="15.75" x14ac:dyDescent="0.25">
      <c r="A99" s="44"/>
      <c r="B99" s="38"/>
      <c r="C99" s="41"/>
      <c r="D99" s="26"/>
      <c r="E99" s="44"/>
      <c r="F99" s="44"/>
      <c r="G99" s="44"/>
      <c r="H99" s="44"/>
      <c r="I99" s="44"/>
      <c r="J99" s="44"/>
      <c r="K99" s="44"/>
      <c r="L99" s="44"/>
    </row>
    <row r="100" spans="1:12" ht="15.75" x14ac:dyDescent="0.25">
      <c r="A100" s="44"/>
      <c r="B100" s="38"/>
      <c r="C100" s="40"/>
      <c r="D100" s="26"/>
      <c r="E100" s="44"/>
      <c r="F100" s="44"/>
      <c r="G100" s="44"/>
      <c r="H100" s="44"/>
      <c r="I100" s="44"/>
      <c r="J100" s="44"/>
      <c r="K100" s="44"/>
      <c r="L100" s="44"/>
    </row>
    <row r="103" spans="1:12" x14ac:dyDescent="0.25">
      <c r="B103" s="60"/>
    </row>
    <row r="104" spans="1:12" x14ac:dyDescent="0.25">
      <c r="B104" s="60"/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opLeftCell="A31" workbookViewId="0">
      <selection activeCell="A7" sqref="A7:J7"/>
    </sheetView>
  </sheetViews>
  <sheetFormatPr defaultRowHeight="15" x14ac:dyDescent="0.25"/>
  <cols>
    <col min="1" max="1" width="5.5703125" style="37" customWidth="1"/>
    <col min="2" max="2" width="21.5703125" style="37" customWidth="1"/>
    <col min="3" max="3" width="12.42578125" style="37" customWidth="1"/>
    <col min="4" max="4" width="8.28515625" style="37" customWidth="1"/>
    <col min="5" max="5" width="7.85546875" style="79" customWidth="1"/>
    <col min="6" max="8" width="9.140625" style="79"/>
    <col min="9" max="16384" width="9.140625" style="37"/>
  </cols>
  <sheetData>
    <row r="1" spans="1:19" ht="15.75" thickBot="1" x14ac:dyDescent="0.3"/>
    <row r="2" spans="1:19" ht="19.5" thickTop="1" x14ac:dyDescent="0.3">
      <c r="B2" s="117" t="s">
        <v>32</v>
      </c>
      <c r="C2" s="8"/>
      <c r="D2" s="9"/>
      <c r="E2" s="9"/>
      <c r="F2" s="9"/>
      <c r="G2" s="9"/>
      <c r="H2" s="9"/>
      <c r="I2" s="10"/>
    </row>
    <row r="3" spans="1:19" ht="18.75" x14ac:dyDescent="0.3">
      <c r="B3" s="118" t="s">
        <v>184</v>
      </c>
      <c r="C3" s="12"/>
      <c r="D3" s="44"/>
      <c r="E3" s="44"/>
      <c r="F3" s="44"/>
      <c r="G3" s="44"/>
      <c r="H3" s="44"/>
      <c r="I3" s="14"/>
    </row>
    <row r="4" spans="1:19" x14ac:dyDescent="0.25">
      <c r="B4" s="11"/>
      <c r="C4" s="44"/>
      <c r="D4" s="44"/>
      <c r="E4" s="44"/>
      <c r="F4" s="44"/>
      <c r="G4" s="44"/>
      <c r="H4" s="44"/>
      <c r="I4" s="14"/>
    </row>
    <row r="5" spans="1:19" ht="51" customHeight="1" thickBot="1" x14ac:dyDescent="0.4">
      <c r="B5" s="242" t="s">
        <v>234</v>
      </c>
      <c r="C5" s="16"/>
      <c r="D5" s="16"/>
      <c r="E5" s="16"/>
      <c r="F5" s="16"/>
      <c r="G5" s="16"/>
      <c r="H5" s="16"/>
      <c r="I5" s="17"/>
    </row>
    <row r="6" spans="1:19" ht="15.75" thickTop="1" x14ac:dyDescent="0.25">
      <c r="E6" s="37"/>
      <c r="F6" s="37"/>
      <c r="G6" s="37"/>
      <c r="H6" s="37"/>
    </row>
    <row r="7" spans="1:19" x14ac:dyDescent="0.25">
      <c r="A7" s="247"/>
      <c r="B7" s="248"/>
      <c r="C7" s="248"/>
      <c r="D7" s="248"/>
      <c r="E7" s="248"/>
      <c r="F7" s="248"/>
      <c r="G7" s="248"/>
      <c r="H7" s="248"/>
      <c r="I7" s="248"/>
      <c r="J7" s="249"/>
    </row>
    <row r="8" spans="1:19" ht="15.75" thickBot="1" x14ac:dyDescent="0.3">
      <c r="A8" s="82"/>
      <c r="B8" s="82"/>
      <c r="C8" s="82"/>
      <c r="D8" s="82"/>
      <c r="E8" s="82"/>
      <c r="F8" s="82"/>
      <c r="G8" s="82"/>
      <c r="H8" s="82"/>
      <c r="I8" s="82"/>
      <c r="J8" s="82"/>
    </row>
    <row r="9" spans="1:19" ht="15.75" thickBot="1" x14ac:dyDescent="0.3">
      <c r="A9" s="83"/>
      <c r="B9" s="84"/>
      <c r="C9" s="84"/>
      <c r="D9" s="85"/>
      <c r="E9" s="250" t="s">
        <v>206</v>
      </c>
      <c r="F9" s="251"/>
      <c r="G9" s="251"/>
      <c r="H9" s="85"/>
      <c r="I9" s="84"/>
      <c r="J9" s="82"/>
    </row>
    <row r="10" spans="1:19" ht="15.75" thickBot="1" x14ac:dyDescent="0.3">
      <c r="A10" s="112" t="s">
        <v>44</v>
      </c>
      <c r="B10" s="113" t="s">
        <v>35</v>
      </c>
      <c r="C10" s="113" t="s">
        <v>36</v>
      </c>
      <c r="D10" s="115" t="s">
        <v>150</v>
      </c>
      <c r="E10" s="114">
        <v>1</v>
      </c>
      <c r="F10" s="114">
        <v>2</v>
      </c>
      <c r="G10" s="114">
        <v>3</v>
      </c>
      <c r="H10" s="115" t="s">
        <v>33</v>
      </c>
      <c r="I10" s="113" t="s">
        <v>205</v>
      </c>
    </row>
    <row r="11" spans="1:19" x14ac:dyDescent="0.25">
      <c r="A11" s="86">
        <v>1</v>
      </c>
      <c r="B11" s="87" t="s">
        <v>191</v>
      </c>
      <c r="C11" s="88" t="s">
        <v>192</v>
      </c>
      <c r="D11" s="89">
        <v>17072</v>
      </c>
      <c r="E11" s="90">
        <v>180</v>
      </c>
      <c r="F11" s="90">
        <v>180</v>
      </c>
      <c r="G11" s="90">
        <v>180</v>
      </c>
      <c r="H11" s="90">
        <f t="shared" ref="H11:H21" si="0">(E11+F11+G11)</f>
        <v>540</v>
      </c>
      <c r="I11" s="88"/>
    </row>
    <row r="12" spans="1:19" x14ac:dyDescent="0.25">
      <c r="A12" s="91">
        <v>2</v>
      </c>
      <c r="B12" s="92" t="s">
        <v>84</v>
      </c>
      <c r="C12" s="93" t="s">
        <v>17</v>
      </c>
      <c r="D12" s="94">
        <v>30505</v>
      </c>
      <c r="E12" s="95">
        <v>152</v>
      </c>
      <c r="F12" s="95">
        <v>180</v>
      </c>
      <c r="G12" s="95">
        <v>180</v>
      </c>
      <c r="H12" s="95">
        <f t="shared" si="0"/>
        <v>512</v>
      </c>
      <c r="I12" s="96"/>
    </row>
    <row r="13" spans="1:19" x14ac:dyDescent="0.25">
      <c r="A13" s="91">
        <v>3</v>
      </c>
      <c r="B13" s="97" t="s">
        <v>178</v>
      </c>
      <c r="C13" s="98" t="s">
        <v>180</v>
      </c>
      <c r="D13" s="99">
        <v>24587</v>
      </c>
      <c r="E13" s="95">
        <v>180</v>
      </c>
      <c r="F13" s="95">
        <v>148</v>
      </c>
      <c r="G13" s="95">
        <v>154</v>
      </c>
      <c r="H13" s="95">
        <f t="shared" si="0"/>
        <v>482</v>
      </c>
      <c r="I13" s="96"/>
    </row>
    <row r="14" spans="1:19" x14ac:dyDescent="0.25">
      <c r="A14" s="116">
        <v>4</v>
      </c>
      <c r="B14" s="92" t="s">
        <v>26</v>
      </c>
      <c r="C14" s="93" t="s">
        <v>27</v>
      </c>
      <c r="D14" s="94">
        <v>54290</v>
      </c>
      <c r="E14" s="95">
        <v>113</v>
      </c>
      <c r="F14" s="95">
        <v>180</v>
      </c>
      <c r="G14" s="95">
        <v>180</v>
      </c>
      <c r="H14" s="95">
        <f t="shared" si="0"/>
        <v>473</v>
      </c>
      <c r="I14" s="96"/>
    </row>
    <row r="15" spans="1:19" x14ac:dyDescent="0.25">
      <c r="A15" s="116">
        <v>5</v>
      </c>
      <c r="B15" s="97" t="s">
        <v>87</v>
      </c>
      <c r="C15" s="98" t="s">
        <v>15</v>
      </c>
      <c r="D15" s="99">
        <v>30515</v>
      </c>
      <c r="E15" s="95">
        <v>109</v>
      </c>
      <c r="F15" s="95">
        <v>180</v>
      </c>
      <c r="G15" s="95">
        <v>180</v>
      </c>
      <c r="H15" s="95">
        <f t="shared" si="0"/>
        <v>469</v>
      </c>
      <c r="I15" s="96"/>
      <c r="L15" s="68"/>
      <c r="M15" s="68"/>
      <c r="N15" s="68"/>
      <c r="O15" s="68"/>
      <c r="P15" s="68"/>
      <c r="Q15" s="68"/>
      <c r="R15" s="68"/>
      <c r="S15" s="68"/>
    </row>
    <row r="16" spans="1:19" x14ac:dyDescent="0.25">
      <c r="A16" s="116">
        <v>6</v>
      </c>
      <c r="B16" s="97" t="s">
        <v>131</v>
      </c>
      <c r="C16" s="98" t="s">
        <v>146</v>
      </c>
      <c r="D16" s="94">
        <v>31096</v>
      </c>
      <c r="E16" s="95">
        <v>180</v>
      </c>
      <c r="F16" s="100">
        <v>106</v>
      </c>
      <c r="G16" s="95">
        <v>180</v>
      </c>
      <c r="H16" s="95">
        <f t="shared" si="0"/>
        <v>466</v>
      </c>
      <c r="I16" s="96"/>
      <c r="O16" s="79"/>
      <c r="P16" s="79"/>
      <c r="Q16" s="79"/>
      <c r="R16" s="79"/>
    </row>
    <row r="17" spans="1:9" x14ac:dyDescent="0.25">
      <c r="A17" s="116">
        <v>7</v>
      </c>
      <c r="B17" s="92" t="s">
        <v>92</v>
      </c>
      <c r="C17" s="93" t="s">
        <v>25</v>
      </c>
      <c r="D17" s="94">
        <v>54294</v>
      </c>
      <c r="E17" s="95">
        <v>96</v>
      </c>
      <c r="F17" s="95">
        <v>180</v>
      </c>
      <c r="G17" s="95">
        <v>180</v>
      </c>
      <c r="H17" s="95">
        <f t="shared" si="0"/>
        <v>456</v>
      </c>
      <c r="I17" s="96"/>
    </row>
    <row r="18" spans="1:9" x14ac:dyDescent="0.25">
      <c r="A18" s="116">
        <v>8</v>
      </c>
      <c r="B18" s="97" t="s">
        <v>88</v>
      </c>
      <c r="C18" s="98" t="s">
        <v>16</v>
      </c>
      <c r="D18" s="99">
        <v>30589</v>
      </c>
      <c r="E18" s="95">
        <v>117</v>
      </c>
      <c r="F18" s="95">
        <v>139</v>
      </c>
      <c r="G18" s="95">
        <v>180</v>
      </c>
      <c r="H18" s="95">
        <f t="shared" si="0"/>
        <v>436</v>
      </c>
      <c r="I18" s="96"/>
    </row>
    <row r="19" spans="1:9" x14ac:dyDescent="0.25">
      <c r="A19" s="101">
        <v>9</v>
      </c>
      <c r="B19" s="97" t="s">
        <v>175</v>
      </c>
      <c r="C19" s="102" t="s">
        <v>177</v>
      </c>
      <c r="D19" s="99">
        <v>69098</v>
      </c>
      <c r="E19" s="95">
        <v>137</v>
      </c>
      <c r="F19" s="95">
        <v>109</v>
      </c>
      <c r="G19" s="95">
        <v>180</v>
      </c>
      <c r="H19" s="95">
        <f t="shared" si="0"/>
        <v>426</v>
      </c>
      <c r="I19" s="96"/>
    </row>
    <row r="20" spans="1:9" x14ac:dyDescent="0.25">
      <c r="A20" s="103">
        <v>10</v>
      </c>
      <c r="B20" s="97" t="s">
        <v>182</v>
      </c>
      <c r="C20" s="93" t="s">
        <v>179</v>
      </c>
      <c r="D20" s="94">
        <v>24594</v>
      </c>
      <c r="E20" s="95">
        <v>167</v>
      </c>
      <c r="F20" s="95">
        <v>120</v>
      </c>
      <c r="G20" s="95">
        <v>129</v>
      </c>
      <c r="H20" s="95">
        <f t="shared" si="0"/>
        <v>416</v>
      </c>
      <c r="I20" s="96"/>
    </row>
    <row r="21" spans="1:9" x14ac:dyDescent="0.25">
      <c r="A21" s="103">
        <v>11</v>
      </c>
      <c r="B21" s="97" t="s">
        <v>181</v>
      </c>
      <c r="C21" s="98" t="s">
        <v>183</v>
      </c>
      <c r="D21" s="94">
        <v>70786</v>
      </c>
      <c r="E21" s="95">
        <v>180</v>
      </c>
      <c r="F21" s="95">
        <v>103</v>
      </c>
      <c r="G21" s="95">
        <v>106</v>
      </c>
      <c r="H21" s="95">
        <f t="shared" si="0"/>
        <v>389</v>
      </c>
      <c r="I21" s="96"/>
    </row>
    <row r="22" spans="1:9" x14ac:dyDescent="0.25">
      <c r="A22" s="101">
        <v>12</v>
      </c>
      <c r="B22" s="92" t="s">
        <v>37</v>
      </c>
      <c r="C22" s="102" t="s">
        <v>38</v>
      </c>
      <c r="D22" s="99">
        <v>68532</v>
      </c>
      <c r="E22" s="95">
        <v>180</v>
      </c>
      <c r="F22" s="95">
        <v>180</v>
      </c>
      <c r="G22" s="95"/>
      <c r="H22" s="95">
        <v>360</v>
      </c>
      <c r="I22" s="96"/>
    </row>
    <row r="23" spans="1:9" x14ac:dyDescent="0.25">
      <c r="A23" s="103">
        <v>13</v>
      </c>
      <c r="B23" s="97" t="s">
        <v>30</v>
      </c>
      <c r="C23" s="102" t="s">
        <v>31</v>
      </c>
      <c r="D23" s="94">
        <v>54296</v>
      </c>
      <c r="E23" s="95">
        <v>146</v>
      </c>
      <c r="F23" s="95">
        <v>0</v>
      </c>
      <c r="G23" s="95">
        <v>180</v>
      </c>
      <c r="H23" s="95">
        <f t="shared" ref="H23:H49" si="1">(E23+F23+G23)</f>
        <v>326</v>
      </c>
      <c r="I23" s="96"/>
    </row>
    <row r="24" spans="1:9" x14ac:dyDescent="0.25">
      <c r="A24" s="103">
        <v>14</v>
      </c>
      <c r="B24" s="97" t="s">
        <v>28</v>
      </c>
      <c r="C24" s="104" t="s">
        <v>29</v>
      </c>
      <c r="D24" s="94">
        <v>16976</v>
      </c>
      <c r="E24" s="95">
        <v>108</v>
      </c>
      <c r="F24" s="95">
        <v>180</v>
      </c>
      <c r="G24" s="95">
        <v>29</v>
      </c>
      <c r="H24" s="95">
        <f t="shared" si="1"/>
        <v>317</v>
      </c>
      <c r="I24" s="96"/>
    </row>
    <row r="25" spans="1:9" x14ac:dyDescent="0.25">
      <c r="A25" s="101">
        <v>15</v>
      </c>
      <c r="B25" s="97" t="s">
        <v>160</v>
      </c>
      <c r="C25" s="93" t="s">
        <v>163</v>
      </c>
      <c r="D25" s="94">
        <v>93685</v>
      </c>
      <c r="E25" s="95">
        <v>97</v>
      </c>
      <c r="F25" s="95">
        <v>75</v>
      </c>
      <c r="G25" s="95">
        <v>140</v>
      </c>
      <c r="H25" s="95">
        <f t="shared" si="1"/>
        <v>312</v>
      </c>
      <c r="I25" s="96"/>
    </row>
    <row r="26" spans="1:9" x14ac:dyDescent="0.25">
      <c r="A26" s="103">
        <v>16</v>
      </c>
      <c r="B26" s="97" t="s">
        <v>171</v>
      </c>
      <c r="C26" s="98" t="s">
        <v>170</v>
      </c>
      <c r="D26" s="99">
        <v>17119</v>
      </c>
      <c r="E26" s="95">
        <v>180</v>
      </c>
      <c r="F26" s="95">
        <v>28</v>
      </c>
      <c r="G26" s="95">
        <v>97</v>
      </c>
      <c r="H26" s="95">
        <f t="shared" si="1"/>
        <v>305</v>
      </c>
      <c r="I26" s="96"/>
    </row>
    <row r="27" spans="1:9" x14ac:dyDescent="0.25">
      <c r="A27" s="101">
        <v>17</v>
      </c>
      <c r="B27" s="97" t="s">
        <v>134</v>
      </c>
      <c r="C27" s="104" t="s">
        <v>143</v>
      </c>
      <c r="D27" s="99">
        <v>82239</v>
      </c>
      <c r="E27" s="95">
        <v>91</v>
      </c>
      <c r="F27" s="95">
        <v>93</v>
      </c>
      <c r="G27" s="95">
        <v>101</v>
      </c>
      <c r="H27" s="95">
        <f t="shared" si="1"/>
        <v>285</v>
      </c>
      <c r="I27" s="96"/>
    </row>
    <row r="28" spans="1:9" x14ac:dyDescent="0.25">
      <c r="A28" s="101">
        <v>18</v>
      </c>
      <c r="B28" s="92" t="s">
        <v>138</v>
      </c>
      <c r="C28" s="102" t="s">
        <v>127</v>
      </c>
      <c r="D28" s="99">
        <v>67864</v>
      </c>
      <c r="E28" s="95">
        <v>100</v>
      </c>
      <c r="F28" s="95">
        <v>41</v>
      </c>
      <c r="G28" s="95">
        <v>110</v>
      </c>
      <c r="H28" s="95">
        <f t="shared" si="1"/>
        <v>251</v>
      </c>
      <c r="I28" s="96"/>
    </row>
    <row r="29" spans="1:9" x14ac:dyDescent="0.25">
      <c r="A29" s="101">
        <v>19</v>
      </c>
      <c r="B29" s="92" t="s">
        <v>133</v>
      </c>
      <c r="C29" s="102" t="s">
        <v>139</v>
      </c>
      <c r="D29" s="99">
        <v>82238</v>
      </c>
      <c r="E29" s="95">
        <v>180</v>
      </c>
      <c r="F29" s="95">
        <v>67</v>
      </c>
      <c r="G29" s="95">
        <v>0</v>
      </c>
      <c r="H29" s="95">
        <f t="shared" si="1"/>
        <v>247</v>
      </c>
      <c r="I29" s="96"/>
    </row>
    <row r="30" spans="1:9" x14ac:dyDescent="0.25">
      <c r="A30" s="101">
        <v>20</v>
      </c>
      <c r="B30" s="92" t="s">
        <v>119</v>
      </c>
      <c r="C30" s="102" t="s">
        <v>23</v>
      </c>
      <c r="D30" s="99">
        <v>16903</v>
      </c>
      <c r="E30" s="95">
        <v>116</v>
      </c>
      <c r="F30" s="95">
        <v>71</v>
      </c>
      <c r="G30" s="95">
        <v>45</v>
      </c>
      <c r="H30" s="95">
        <f t="shared" si="1"/>
        <v>232</v>
      </c>
      <c r="I30" s="96"/>
    </row>
    <row r="31" spans="1:9" x14ac:dyDescent="0.25">
      <c r="A31" s="101">
        <v>21</v>
      </c>
      <c r="B31" s="92" t="s">
        <v>135</v>
      </c>
      <c r="C31" s="93" t="s">
        <v>144</v>
      </c>
      <c r="D31" s="99">
        <v>82234</v>
      </c>
      <c r="E31" s="95">
        <v>55</v>
      </c>
      <c r="F31" s="95">
        <v>115</v>
      </c>
      <c r="G31" s="95">
        <v>49</v>
      </c>
      <c r="H31" s="95">
        <f t="shared" si="1"/>
        <v>219</v>
      </c>
      <c r="I31" s="96"/>
    </row>
    <row r="32" spans="1:9" x14ac:dyDescent="0.25">
      <c r="A32" s="101">
        <v>22</v>
      </c>
      <c r="B32" s="92" t="s">
        <v>157</v>
      </c>
      <c r="C32" s="104" t="s">
        <v>162</v>
      </c>
      <c r="D32" s="99">
        <v>93689</v>
      </c>
      <c r="E32" s="95">
        <v>110</v>
      </c>
      <c r="F32" s="95">
        <v>77</v>
      </c>
      <c r="G32" s="95">
        <v>0</v>
      </c>
      <c r="H32" s="95">
        <f t="shared" si="1"/>
        <v>187</v>
      </c>
      <c r="I32" s="96"/>
    </row>
    <row r="33" spans="1:9" x14ac:dyDescent="0.25">
      <c r="A33" s="103">
        <v>23</v>
      </c>
      <c r="B33" s="92" t="s">
        <v>169</v>
      </c>
      <c r="C33" s="102" t="s">
        <v>24</v>
      </c>
      <c r="D33" s="94">
        <v>17130</v>
      </c>
      <c r="E33" s="95">
        <v>135</v>
      </c>
      <c r="F33" s="95">
        <v>0</v>
      </c>
      <c r="G33" s="95">
        <v>49</v>
      </c>
      <c r="H33" s="95">
        <f t="shared" si="1"/>
        <v>184</v>
      </c>
      <c r="I33" s="96"/>
    </row>
    <row r="34" spans="1:9" x14ac:dyDescent="0.25">
      <c r="A34" s="101" t="s">
        <v>207</v>
      </c>
      <c r="B34" s="92" t="s">
        <v>93</v>
      </c>
      <c r="C34" s="102" t="s">
        <v>125</v>
      </c>
      <c r="D34" s="99">
        <v>67859</v>
      </c>
      <c r="E34" s="95">
        <v>80</v>
      </c>
      <c r="F34" s="95">
        <v>36</v>
      </c>
      <c r="G34" s="95">
        <v>63</v>
      </c>
      <c r="H34" s="95">
        <f t="shared" si="1"/>
        <v>179</v>
      </c>
      <c r="I34" s="96"/>
    </row>
    <row r="35" spans="1:9" x14ac:dyDescent="0.25">
      <c r="A35" s="101" t="s">
        <v>207</v>
      </c>
      <c r="B35" s="92" t="s">
        <v>159</v>
      </c>
      <c r="C35" s="104" t="s">
        <v>164</v>
      </c>
      <c r="D35" s="99">
        <v>93688</v>
      </c>
      <c r="E35" s="95">
        <v>57</v>
      </c>
      <c r="F35" s="95">
        <v>28</v>
      </c>
      <c r="G35" s="95">
        <v>94</v>
      </c>
      <c r="H35" s="95">
        <f t="shared" si="1"/>
        <v>179</v>
      </c>
      <c r="I35" s="96"/>
    </row>
    <row r="36" spans="1:9" x14ac:dyDescent="0.25">
      <c r="A36" s="101" t="s">
        <v>208</v>
      </c>
      <c r="B36" s="92" t="s">
        <v>89</v>
      </c>
      <c r="C36" s="102" t="s">
        <v>122</v>
      </c>
      <c r="D36" s="99">
        <v>67858</v>
      </c>
      <c r="E36" s="95">
        <v>0</v>
      </c>
      <c r="F36" s="95">
        <v>159</v>
      </c>
      <c r="G36" s="95">
        <v>0</v>
      </c>
      <c r="H36" s="95">
        <f t="shared" si="1"/>
        <v>159</v>
      </c>
      <c r="I36" s="96"/>
    </row>
    <row r="37" spans="1:9" x14ac:dyDescent="0.25">
      <c r="A37" s="101" t="s">
        <v>208</v>
      </c>
      <c r="B37" s="92" t="s">
        <v>121</v>
      </c>
      <c r="C37" s="102" t="s">
        <v>117</v>
      </c>
      <c r="D37" s="99">
        <v>62270</v>
      </c>
      <c r="E37" s="95">
        <v>40</v>
      </c>
      <c r="F37" s="95">
        <v>70</v>
      </c>
      <c r="G37" s="95">
        <v>49</v>
      </c>
      <c r="H37" s="95">
        <f t="shared" si="1"/>
        <v>159</v>
      </c>
      <c r="I37" s="96"/>
    </row>
    <row r="38" spans="1:9" x14ac:dyDescent="0.25">
      <c r="A38" s="101">
        <v>28</v>
      </c>
      <c r="B38" s="92" t="s">
        <v>158</v>
      </c>
      <c r="C38" s="104" t="s">
        <v>165</v>
      </c>
      <c r="D38" s="99">
        <v>93691</v>
      </c>
      <c r="E38" s="95">
        <v>0</v>
      </c>
      <c r="F38" s="95">
        <v>85</v>
      </c>
      <c r="G38" s="95">
        <v>49</v>
      </c>
      <c r="H38" s="95">
        <f t="shared" si="1"/>
        <v>134</v>
      </c>
      <c r="I38" s="96"/>
    </row>
    <row r="39" spans="1:9" x14ac:dyDescent="0.25">
      <c r="A39" s="101">
        <v>29</v>
      </c>
      <c r="B39" s="92" t="s">
        <v>132</v>
      </c>
      <c r="C39" s="102" t="s">
        <v>142</v>
      </c>
      <c r="D39" s="99">
        <v>82241</v>
      </c>
      <c r="E39" s="95">
        <v>0</v>
      </c>
      <c r="F39" s="95">
        <v>66</v>
      </c>
      <c r="G39" s="95">
        <v>63</v>
      </c>
      <c r="H39" s="95">
        <f t="shared" si="1"/>
        <v>129</v>
      </c>
      <c r="I39" s="96"/>
    </row>
    <row r="40" spans="1:9" x14ac:dyDescent="0.25">
      <c r="A40" s="101">
        <v>30</v>
      </c>
      <c r="B40" s="92" t="s">
        <v>137</v>
      </c>
      <c r="C40" s="102" t="s">
        <v>141</v>
      </c>
      <c r="D40" s="99">
        <v>82240</v>
      </c>
      <c r="E40" s="95">
        <v>0</v>
      </c>
      <c r="F40" s="95">
        <v>117</v>
      </c>
      <c r="G40" s="95"/>
      <c r="H40" s="95">
        <f t="shared" si="1"/>
        <v>117</v>
      </c>
      <c r="I40" s="96"/>
    </row>
    <row r="41" spans="1:9" x14ac:dyDescent="0.25">
      <c r="A41" s="101">
        <v>31</v>
      </c>
      <c r="B41" s="97" t="s">
        <v>145</v>
      </c>
      <c r="C41" s="98" t="s">
        <v>149</v>
      </c>
      <c r="D41" s="99">
        <v>82935</v>
      </c>
      <c r="E41" s="95">
        <v>42</v>
      </c>
      <c r="F41" s="95">
        <v>0</v>
      </c>
      <c r="G41" s="95">
        <v>68</v>
      </c>
      <c r="H41" s="95">
        <f t="shared" si="1"/>
        <v>110</v>
      </c>
      <c r="I41" s="96"/>
    </row>
    <row r="42" spans="1:9" x14ac:dyDescent="0.25">
      <c r="A42" s="101">
        <v>32</v>
      </c>
      <c r="B42" s="92" t="s">
        <v>91</v>
      </c>
      <c r="C42" s="102" t="s">
        <v>123</v>
      </c>
      <c r="D42" s="99">
        <v>67860</v>
      </c>
      <c r="E42" s="95">
        <v>28</v>
      </c>
      <c r="F42" s="95">
        <v>54</v>
      </c>
      <c r="G42" s="95">
        <v>0</v>
      </c>
      <c r="H42" s="95">
        <f t="shared" si="1"/>
        <v>82</v>
      </c>
      <c r="I42" s="96"/>
    </row>
    <row r="43" spans="1:9" x14ac:dyDescent="0.25">
      <c r="A43" s="101">
        <v>33</v>
      </c>
      <c r="B43" s="97" t="s">
        <v>95</v>
      </c>
      <c r="C43" s="104" t="s">
        <v>128</v>
      </c>
      <c r="D43" s="99">
        <v>69825</v>
      </c>
      <c r="E43" s="95">
        <v>15</v>
      </c>
      <c r="F43" s="95">
        <v>66</v>
      </c>
      <c r="G43" s="95">
        <v>0</v>
      </c>
      <c r="H43" s="95">
        <f t="shared" si="1"/>
        <v>81</v>
      </c>
      <c r="I43" s="96"/>
    </row>
    <row r="44" spans="1:9" x14ac:dyDescent="0.25">
      <c r="A44" s="101">
        <v>34</v>
      </c>
      <c r="B44" s="92" t="s">
        <v>90</v>
      </c>
      <c r="C44" s="102" t="s">
        <v>124</v>
      </c>
      <c r="D44" s="99">
        <v>67863</v>
      </c>
      <c r="E44" s="95">
        <v>0</v>
      </c>
      <c r="F44" s="95">
        <v>71</v>
      </c>
      <c r="G44" s="95">
        <v>0</v>
      </c>
      <c r="H44" s="95">
        <f t="shared" si="1"/>
        <v>71</v>
      </c>
      <c r="I44" s="96"/>
    </row>
    <row r="45" spans="1:9" x14ac:dyDescent="0.25">
      <c r="A45" s="101">
        <v>35</v>
      </c>
      <c r="B45" s="97" t="s">
        <v>136</v>
      </c>
      <c r="C45" s="93" t="s">
        <v>140</v>
      </c>
      <c r="D45" s="99">
        <v>82242</v>
      </c>
      <c r="E45" s="95">
        <v>0</v>
      </c>
      <c r="F45" s="95">
        <v>63</v>
      </c>
      <c r="G45" s="95"/>
      <c r="H45" s="95">
        <f t="shared" si="1"/>
        <v>63</v>
      </c>
      <c r="I45" s="96"/>
    </row>
    <row r="46" spans="1:9" x14ac:dyDescent="0.25">
      <c r="A46" s="101">
        <v>36</v>
      </c>
      <c r="B46" s="92" t="s">
        <v>195</v>
      </c>
      <c r="C46" s="102" t="s">
        <v>174</v>
      </c>
      <c r="D46" s="99">
        <v>31194</v>
      </c>
      <c r="E46" s="95">
        <v>0</v>
      </c>
      <c r="F46" s="95">
        <v>31</v>
      </c>
      <c r="G46" s="95">
        <v>24</v>
      </c>
      <c r="H46" s="95">
        <f t="shared" si="1"/>
        <v>55</v>
      </c>
      <c r="I46" s="96"/>
    </row>
    <row r="47" spans="1:9" x14ac:dyDescent="0.25">
      <c r="A47" s="101">
        <v>37</v>
      </c>
      <c r="B47" s="92" t="s">
        <v>94</v>
      </c>
      <c r="C47" s="102" t="s">
        <v>126</v>
      </c>
      <c r="D47" s="99">
        <v>67855</v>
      </c>
      <c r="E47" s="95">
        <v>0</v>
      </c>
      <c r="F47" s="95">
        <v>0</v>
      </c>
      <c r="G47" s="95">
        <v>44</v>
      </c>
      <c r="H47" s="95">
        <f t="shared" si="1"/>
        <v>44</v>
      </c>
      <c r="I47" s="96"/>
    </row>
    <row r="48" spans="1:9" x14ac:dyDescent="0.25">
      <c r="A48" s="101">
        <v>38</v>
      </c>
      <c r="B48" s="97" t="s">
        <v>86</v>
      </c>
      <c r="C48" s="98" t="s">
        <v>12</v>
      </c>
      <c r="D48" s="99">
        <v>16907</v>
      </c>
      <c r="E48" s="95">
        <v>39</v>
      </c>
      <c r="F48" s="95">
        <v>0</v>
      </c>
      <c r="G48" s="95">
        <v>0</v>
      </c>
      <c r="H48" s="95">
        <f t="shared" si="1"/>
        <v>39</v>
      </c>
      <c r="I48" s="96"/>
    </row>
    <row r="49" spans="1:9" x14ac:dyDescent="0.25">
      <c r="A49" s="101">
        <v>39</v>
      </c>
      <c r="B49" s="105" t="s">
        <v>85</v>
      </c>
      <c r="C49" s="96" t="s">
        <v>18</v>
      </c>
      <c r="D49" s="99">
        <v>30504</v>
      </c>
      <c r="E49" s="95">
        <v>29</v>
      </c>
      <c r="F49" s="95">
        <v>0</v>
      </c>
      <c r="G49" s="95"/>
      <c r="H49" s="95">
        <f t="shared" si="1"/>
        <v>29</v>
      </c>
      <c r="I49" s="96"/>
    </row>
    <row r="50" spans="1:9" x14ac:dyDescent="0.25">
      <c r="A50" s="101" t="s">
        <v>209</v>
      </c>
      <c r="B50" s="97" t="s">
        <v>168</v>
      </c>
      <c r="C50" s="93" t="s">
        <v>194</v>
      </c>
      <c r="D50" s="99">
        <v>81288</v>
      </c>
      <c r="E50" s="95">
        <v>0</v>
      </c>
      <c r="F50" s="95">
        <v>0</v>
      </c>
      <c r="G50" s="95"/>
      <c r="H50" s="95">
        <v>0</v>
      </c>
      <c r="I50" s="96"/>
    </row>
    <row r="51" spans="1:9" x14ac:dyDescent="0.25">
      <c r="A51" s="101" t="s">
        <v>209</v>
      </c>
      <c r="B51" s="97" t="s">
        <v>172</v>
      </c>
      <c r="C51" s="102" t="s">
        <v>173</v>
      </c>
      <c r="D51" s="94">
        <v>69828</v>
      </c>
      <c r="E51" s="95">
        <v>0</v>
      </c>
      <c r="F51" s="95">
        <v>0</v>
      </c>
      <c r="G51" s="95"/>
      <c r="H51" s="95">
        <f>(E51+F51+G51)</f>
        <v>0</v>
      </c>
      <c r="I51" s="96"/>
    </row>
    <row r="52" spans="1:9" x14ac:dyDescent="0.25">
      <c r="A52" s="101" t="s">
        <v>209</v>
      </c>
      <c r="B52" s="92" t="s">
        <v>152</v>
      </c>
      <c r="C52" s="102" t="s">
        <v>151</v>
      </c>
      <c r="D52" s="99">
        <v>62268</v>
      </c>
      <c r="E52" s="95">
        <v>0</v>
      </c>
      <c r="F52" s="95">
        <v>0</v>
      </c>
      <c r="G52" s="95"/>
      <c r="H52" s="95">
        <f>(E52+F52+G52)</f>
        <v>0</v>
      </c>
      <c r="I52" s="96"/>
    </row>
    <row r="53" spans="1:9" ht="15.75" thickBot="1" x14ac:dyDescent="0.3">
      <c r="A53" s="106" t="s">
        <v>209</v>
      </c>
      <c r="B53" s="107" t="s">
        <v>120</v>
      </c>
      <c r="C53" s="108" t="s">
        <v>118</v>
      </c>
      <c r="D53" s="109">
        <v>31195</v>
      </c>
      <c r="E53" s="110">
        <v>0</v>
      </c>
      <c r="F53" s="110">
        <v>0</v>
      </c>
      <c r="G53" s="110"/>
      <c r="H53" s="110">
        <f>(E53+F53+G53)</f>
        <v>0</v>
      </c>
      <c r="I53" s="111"/>
    </row>
    <row r="54" spans="1:9" x14ac:dyDescent="0.25">
      <c r="A54" s="44"/>
      <c r="B54" s="44"/>
      <c r="C54" s="44"/>
      <c r="D54" s="44"/>
      <c r="E54" s="80"/>
      <c r="F54" s="80"/>
      <c r="G54" s="81"/>
      <c r="H54" s="80"/>
    </row>
    <row r="55" spans="1:9" x14ac:dyDescent="0.25">
      <c r="A55" s="44"/>
      <c r="B55" s="44"/>
      <c r="C55" s="44"/>
      <c r="D55" s="44"/>
      <c r="E55" s="80"/>
      <c r="F55" s="80"/>
      <c r="G55" s="81"/>
      <c r="H55" s="80"/>
    </row>
    <row r="56" spans="1:9" ht="15.75" x14ac:dyDescent="0.25">
      <c r="A56" s="44"/>
      <c r="B56" s="40" t="s">
        <v>42</v>
      </c>
      <c r="C56" s="29"/>
      <c r="D56" s="133" t="s">
        <v>176</v>
      </c>
      <c r="E56" s="133"/>
      <c r="F56" s="133"/>
      <c r="G56" s="133"/>
      <c r="H56" s="133"/>
    </row>
    <row r="57" spans="1:9" ht="15.75" x14ac:dyDescent="0.25">
      <c r="A57" s="44"/>
      <c r="B57" s="40" t="s">
        <v>43</v>
      </c>
      <c r="C57" s="29"/>
      <c r="D57" s="133" t="s">
        <v>212</v>
      </c>
      <c r="E57" s="133"/>
      <c r="F57" s="133"/>
      <c r="G57" s="133"/>
      <c r="H57" s="44"/>
    </row>
    <row r="58" spans="1:9" ht="15.75" x14ac:dyDescent="0.25">
      <c r="A58" s="44"/>
      <c r="B58" s="42"/>
      <c r="C58" s="42"/>
      <c r="D58" s="133" t="s">
        <v>213</v>
      </c>
      <c r="E58" s="133"/>
      <c r="F58" s="133"/>
      <c r="G58" s="133"/>
      <c r="H58" s="44"/>
    </row>
    <row r="59" spans="1:9" ht="15.75" x14ac:dyDescent="0.25">
      <c r="A59" s="30"/>
      <c r="B59" s="63"/>
      <c r="C59" s="64"/>
      <c r="D59" s="44"/>
      <c r="E59" s="80"/>
      <c r="F59" s="80"/>
      <c r="G59" s="81"/>
      <c r="H59" s="80"/>
    </row>
    <row r="60" spans="1:9" ht="15.75" x14ac:dyDescent="0.25">
      <c r="A60" s="30"/>
      <c r="B60" s="63"/>
      <c r="C60" s="67"/>
      <c r="D60" s="26"/>
      <c r="E60" s="80"/>
      <c r="F60" s="80"/>
      <c r="G60" s="80"/>
      <c r="H60" s="80"/>
    </row>
    <row r="61" spans="1:9" ht="15.75" x14ac:dyDescent="0.25">
      <c r="A61" s="30"/>
      <c r="B61" s="63"/>
      <c r="C61" s="64"/>
      <c r="D61" s="26"/>
      <c r="E61" s="80"/>
      <c r="F61" s="80"/>
      <c r="G61" s="80"/>
      <c r="H61" s="80"/>
    </row>
    <row r="62" spans="1:9" x14ac:dyDescent="0.25">
      <c r="A62" s="44"/>
      <c r="B62" s="44"/>
      <c r="C62" s="44"/>
      <c r="D62" s="26"/>
      <c r="E62" s="80"/>
      <c r="F62" s="80"/>
      <c r="G62" s="80"/>
      <c r="H62" s="80"/>
    </row>
    <row r="63" spans="1:9" x14ac:dyDescent="0.25">
      <c r="A63" s="44"/>
      <c r="B63" s="44"/>
      <c r="C63" s="44"/>
      <c r="D63" s="44"/>
      <c r="E63" s="80"/>
      <c r="F63" s="80"/>
      <c r="G63" s="80"/>
      <c r="H63" s="80"/>
    </row>
  </sheetData>
  <mergeCells count="2">
    <mergeCell ref="A7:J7"/>
    <mergeCell ref="E9:G9"/>
  </mergeCells>
  <pageMargins left="0.25" right="0.25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19" workbookViewId="0">
      <selection activeCell="B58" sqref="B58"/>
    </sheetView>
  </sheetViews>
  <sheetFormatPr defaultRowHeight="15" x14ac:dyDescent="0.25"/>
  <cols>
    <col min="1" max="1" width="5.42578125" style="122" customWidth="1"/>
    <col min="2" max="2" width="19" customWidth="1"/>
    <col min="3" max="3" width="11.42578125" customWidth="1"/>
    <col min="4" max="4" width="7.28515625" customWidth="1"/>
    <col min="9" max="9" width="7.140625" customWidth="1"/>
  </cols>
  <sheetData>
    <row r="1" spans="1:10" ht="15.75" thickBot="1" x14ac:dyDescent="0.3">
      <c r="B1" s="37"/>
      <c r="C1" s="37"/>
      <c r="D1" s="37"/>
      <c r="E1" s="79"/>
      <c r="F1" s="79"/>
      <c r="G1" s="79"/>
      <c r="H1" s="79"/>
      <c r="I1" s="37"/>
      <c r="J1" s="37"/>
    </row>
    <row r="2" spans="1:10" ht="19.5" thickTop="1" x14ac:dyDescent="0.3">
      <c r="B2" s="117" t="s">
        <v>32</v>
      </c>
      <c r="C2" s="8"/>
      <c r="D2" s="9"/>
      <c r="E2" s="9"/>
      <c r="F2" s="9"/>
      <c r="G2" s="9"/>
      <c r="H2" s="9"/>
      <c r="I2" s="10"/>
      <c r="J2" s="37"/>
    </row>
    <row r="3" spans="1:10" ht="18.75" x14ac:dyDescent="0.3">
      <c r="B3" s="118" t="s">
        <v>184</v>
      </c>
      <c r="C3" s="12"/>
      <c r="D3" s="44"/>
      <c r="E3" s="44"/>
      <c r="F3" s="44"/>
      <c r="G3" s="44"/>
      <c r="H3" s="44"/>
      <c r="I3" s="14"/>
      <c r="J3" s="37"/>
    </row>
    <row r="4" spans="1:10" x14ac:dyDescent="0.25">
      <c r="B4" s="11"/>
      <c r="C4" s="44"/>
      <c r="D4" s="44"/>
      <c r="E4" s="44"/>
      <c r="F4" s="44"/>
      <c r="G4" s="44"/>
      <c r="H4" s="44"/>
      <c r="I4" s="14"/>
      <c r="J4" s="37"/>
    </row>
    <row r="5" spans="1:10" ht="56.25" customHeight="1" thickBot="1" x14ac:dyDescent="0.35">
      <c r="B5" s="208" t="s">
        <v>235</v>
      </c>
      <c r="C5" s="16"/>
      <c r="D5" s="16"/>
      <c r="E5" s="16"/>
      <c r="F5" s="16"/>
      <c r="G5" s="16"/>
      <c r="H5" s="16"/>
      <c r="I5" s="17"/>
      <c r="J5" s="37"/>
    </row>
    <row r="6" spans="1:10" ht="15.75" thickTop="1" x14ac:dyDescent="0.25"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25">
      <c r="A7" s="252"/>
      <c r="B7" s="248"/>
      <c r="C7" s="248"/>
      <c r="D7" s="248"/>
      <c r="E7" s="248"/>
      <c r="F7" s="248"/>
      <c r="G7" s="248"/>
      <c r="H7" s="248"/>
      <c r="I7" s="248"/>
      <c r="J7" s="249"/>
    </row>
    <row r="8" spans="1:10" ht="15.75" thickBot="1" x14ac:dyDescent="0.3">
      <c r="A8" s="123"/>
      <c r="B8" s="82"/>
      <c r="C8" s="82"/>
      <c r="D8" s="82"/>
      <c r="E8" s="82"/>
      <c r="F8" s="82"/>
      <c r="G8" s="82"/>
      <c r="H8" s="82"/>
      <c r="I8" s="82"/>
      <c r="J8" s="82"/>
    </row>
    <row r="9" spans="1:10" x14ac:dyDescent="0.25">
      <c r="A9" s="127"/>
      <c r="B9" s="128"/>
      <c r="C9" s="130"/>
      <c r="D9" s="132"/>
      <c r="E9" s="253" t="s">
        <v>206</v>
      </c>
      <c r="F9" s="254"/>
      <c r="G9" s="254"/>
      <c r="H9" s="128"/>
      <c r="I9" s="130"/>
      <c r="J9" s="82"/>
    </row>
    <row r="10" spans="1:10" ht="15.75" x14ac:dyDescent="0.25">
      <c r="A10" s="237" t="s">
        <v>44</v>
      </c>
      <c r="B10" s="62" t="s">
        <v>35</v>
      </c>
      <c r="C10" s="238" t="s">
        <v>36</v>
      </c>
      <c r="D10" s="239" t="s">
        <v>150</v>
      </c>
      <c r="E10" s="240">
        <v>1</v>
      </c>
      <c r="F10" s="240">
        <v>2</v>
      </c>
      <c r="G10" s="240">
        <v>3</v>
      </c>
      <c r="H10" s="240" t="s">
        <v>33</v>
      </c>
      <c r="I10" s="131" t="s">
        <v>205</v>
      </c>
      <c r="J10" s="37"/>
    </row>
    <row r="11" spans="1:10" ht="15.75" x14ac:dyDescent="0.25">
      <c r="A11" s="222">
        <v>1</v>
      </c>
      <c r="B11" s="47" t="s">
        <v>181</v>
      </c>
      <c r="C11" s="232" t="s">
        <v>183</v>
      </c>
      <c r="D11" s="243">
        <v>70786</v>
      </c>
      <c r="E11" s="45">
        <v>128</v>
      </c>
      <c r="F11" s="45">
        <v>104</v>
      </c>
      <c r="G11" s="45">
        <v>180</v>
      </c>
      <c r="H11" s="45">
        <f t="shared" ref="H11:H31" si="0">(E11+F11+G11)</f>
        <v>412</v>
      </c>
      <c r="I11" s="96"/>
      <c r="J11" s="37"/>
    </row>
    <row r="12" spans="1:10" ht="15.75" x14ac:dyDescent="0.25">
      <c r="A12" s="222">
        <v>2</v>
      </c>
      <c r="B12" s="47" t="s">
        <v>182</v>
      </c>
      <c r="C12" s="223" t="s">
        <v>179</v>
      </c>
      <c r="D12" s="243">
        <v>24594</v>
      </c>
      <c r="E12" s="45">
        <v>180</v>
      </c>
      <c r="F12" s="45">
        <v>147</v>
      </c>
      <c r="G12" s="45">
        <v>76</v>
      </c>
      <c r="H12" s="45">
        <f t="shared" si="0"/>
        <v>403</v>
      </c>
      <c r="I12" s="96"/>
      <c r="J12" s="37"/>
    </row>
    <row r="13" spans="1:10" ht="15.75" x14ac:dyDescent="0.25">
      <c r="A13" s="222">
        <v>3</v>
      </c>
      <c r="B13" s="49" t="s">
        <v>84</v>
      </c>
      <c r="C13" s="223" t="s">
        <v>17</v>
      </c>
      <c r="D13" s="243">
        <v>30505</v>
      </c>
      <c r="E13" s="45">
        <v>180</v>
      </c>
      <c r="F13" s="45">
        <v>64</v>
      </c>
      <c r="G13" s="45">
        <v>133</v>
      </c>
      <c r="H13" s="45">
        <f t="shared" si="0"/>
        <v>377</v>
      </c>
      <c r="I13" s="96"/>
      <c r="J13" s="37"/>
    </row>
    <row r="14" spans="1:10" ht="15.75" x14ac:dyDescent="0.25">
      <c r="A14" s="228">
        <v>4</v>
      </c>
      <c r="B14" s="49" t="s">
        <v>10</v>
      </c>
      <c r="C14" s="227" t="s">
        <v>11</v>
      </c>
      <c r="D14" s="194">
        <v>24542</v>
      </c>
      <c r="E14" s="45">
        <v>145</v>
      </c>
      <c r="F14" s="45">
        <v>127</v>
      </c>
      <c r="G14" s="45">
        <v>77</v>
      </c>
      <c r="H14" s="45">
        <f t="shared" si="0"/>
        <v>349</v>
      </c>
      <c r="I14" s="96"/>
      <c r="J14" s="37"/>
    </row>
    <row r="15" spans="1:10" ht="15.75" x14ac:dyDescent="0.25">
      <c r="A15" s="228">
        <v>5</v>
      </c>
      <c r="B15" s="49" t="s">
        <v>37</v>
      </c>
      <c r="C15" s="227" t="s">
        <v>38</v>
      </c>
      <c r="D15" s="194">
        <v>68532</v>
      </c>
      <c r="E15" s="45">
        <v>90</v>
      </c>
      <c r="F15" s="61">
        <v>98</v>
      </c>
      <c r="G15" s="45">
        <v>155</v>
      </c>
      <c r="H15" s="45">
        <f t="shared" si="0"/>
        <v>343</v>
      </c>
      <c r="I15" s="96"/>
      <c r="J15" s="37"/>
    </row>
    <row r="16" spans="1:10" ht="15.75" x14ac:dyDescent="0.25">
      <c r="A16" s="228">
        <v>6</v>
      </c>
      <c r="B16" s="47" t="s">
        <v>131</v>
      </c>
      <c r="C16" s="232" t="s">
        <v>146</v>
      </c>
      <c r="D16" s="243">
        <v>31096</v>
      </c>
      <c r="E16" s="45">
        <v>137</v>
      </c>
      <c r="F16" s="45">
        <v>110</v>
      </c>
      <c r="G16" s="45">
        <v>90</v>
      </c>
      <c r="H16" s="45">
        <f t="shared" si="0"/>
        <v>337</v>
      </c>
      <c r="I16" s="96"/>
      <c r="J16" s="37"/>
    </row>
    <row r="17" spans="1:10" ht="15.75" x14ac:dyDescent="0.25">
      <c r="A17" s="230" t="s">
        <v>211</v>
      </c>
      <c r="B17" s="47" t="s">
        <v>116</v>
      </c>
      <c r="C17" s="225" t="s">
        <v>148</v>
      </c>
      <c r="D17" s="194">
        <v>69149</v>
      </c>
      <c r="E17" s="45">
        <v>109</v>
      </c>
      <c r="F17" s="45">
        <v>139</v>
      </c>
      <c r="G17" s="45">
        <v>72</v>
      </c>
      <c r="H17" s="45">
        <f t="shared" si="0"/>
        <v>320</v>
      </c>
      <c r="I17" s="96"/>
      <c r="J17" s="37"/>
    </row>
    <row r="18" spans="1:10" ht="15.75" x14ac:dyDescent="0.25">
      <c r="A18" s="230" t="s">
        <v>211</v>
      </c>
      <c r="B18" s="47" t="s">
        <v>168</v>
      </c>
      <c r="C18" s="223" t="s">
        <v>194</v>
      </c>
      <c r="D18" s="194">
        <v>81288</v>
      </c>
      <c r="E18" s="45">
        <v>180</v>
      </c>
      <c r="F18" s="45">
        <v>140</v>
      </c>
      <c r="G18" s="45">
        <v>0</v>
      </c>
      <c r="H18" s="45">
        <f t="shared" si="0"/>
        <v>320</v>
      </c>
      <c r="I18" s="96"/>
      <c r="J18" s="37"/>
    </row>
    <row r="19" spans="1:10" ht="15.75" x14ac:dyDescent="0.25">
      <c r="A19" s="228">
        <v>9</v>
      </c>
      <c r="B19" s="47" t="s">
        <v>86</v>
      </c>
      <c r="C19" s="232" t="s">
        <v>12</v>
      </c>
      <c r="D19" s="194">
        <v>16907</v>
      </c>
      <c r="E19" s="45">
        <v>110</v>
      </c>
      <c r="F19" s="45">
        <v>110</v>
      </c>
      <c r="G19" s="45">
        <v>95</v>
      </c>
      <c r="H19" s="45">
        <f t="shared" si="0"/>
        <v>315</v>
      </c>
      <c r="I19" s="96"/>
      <c r="J19" s="37"/>
    </row>
    <row r="20" spans="1:10" ht="15.75" x14ac:dyDescent="0.25">
      <c r="A20" s="231">
        <v>10</v>
      </c>
      <c r="B20" s="47" t="s">
        <v>175</v>
      </c>
      <c r="C20" s="227" t="s">
        <v>177</v>
      </c>
      <c r="D20" s="194">
        <v>69098</v>
      </c>
      <c r="E20" s="45">
        <v>104</v>
      </c>
      <c r="F20" s="45">
        <v>83</v>
      </c>
      <c r="G20" s="45">
        <v>113</v>
      </c>
      <c r="H20" s="45">
        <f t="shared" si="0"/>
        <v>300</v>
      </c>
      <c r="I20" s="96"/>
      <c r="J20" s="37"/>
    </row>
    <row r="21" spans="1:10" ht="15.75" x14ac:dyDescent="0.25">
      <c r="A21" s="231">
        <v>11</v>
      </c>
      <c r="B21" s="49" t="s">
        <v>94</v>
      </c>
      <c r="C21" s="227" t="s">
        <v>126</v>
      </c>
      <c r="D21" s="194">
        <v>67855</v>
      </c>
      <c r="E21" s="45">
        <v>180</v>
      </c>
      <c r="F21" s="45">
        <v>38</v>
      </c>
      <c r="G21" s="45">
        <v>75</v>
      </c>
      <c r="H21" s="45">
        <f t="shared" si="0"/>
        <v>293</v>
      </c>
      <c r="I21" s="96"/>
      <c r="J21" s="37"/>
    </row>
    <row r="22" spans="1:10" ht="15.75" x14ac:dyDescent="0.25">
      <c r="A22" s="228">
        <v>12</v>
      </c>
      <c r="B22" s="45" t="s">
        <v>85</v>
      </c>
      <c r="C22" s="193" t="s">
        <v>18</v>
      </c>
      <c r="D22" s="194">
        <v>30504</v>
      </c>
      <c r="E22" s="45">
        <v>101</v>
      </c>
      <c r="F22" s="45">
        <v>99</v>
      </c>
      <c r="G22" s="45">
        <v>84</v>
      </c>
      <c r="H22" s="45">
        <f t="shared" si="0"/>
        <v>284</v>
      </c>
      <c r="I22" s="96"/>
      <c r="J22" s="37"/>
    </row>
    <row r="23" spans="1:10" ht="15.75" x14ac:dyDescent="0.25">
      <c r="A23" s="231">
        <v>13</v>
      </c>
      <c r="B23" s="47" t="s">
        <v>87</v>
      </c>
      <c r="C23" s="232" t="s">
        <v>15</v>
      </c>
      <c r="D23" s="194">
        <v>30515</v>
      </c>
      <c r="E23" s="45">
        <v>74</v>
      </c>
      <c r="F23" s="45">
        <v>125</v>
      </c>
      <c r="G23" s="45">
        <v>75</v>
      </c>
      <c r="H23" s="45">
        <f t="shared" si="0"/>
        <v>274</v>
      </c>
      <c r="I23" s="96"/>
      <c r="J23" s="37"/>
    </row>
    <row r="24" spans="1:10" ht="15.75" x14ac:dyDescent="0.25">
      <c r="A24" s="231">
        <v>14</v>
      </c>
      <c r="B24" s="47" t="s">
        <v>178</v>
      </c>
      <c r="C24" s="232" t="s">
        <v>180</v>
      </c>
      <c r="D24" s="194">
        <v>24587</v>
      </c>
      <c r="E24" s="45">
        <v>114</v>
      </c>
      <c r="F24" s="45">
        <v>87</v>
      </c>
      <c r="G24" s="45">
        <v>65</v>
      </c>
      <c r="H24" s="45">
        <f t="shared" si="0"/>
        <v>266</v>
      </c>
      <c r="I24" s="96"/>
      <c r="J24" s="37"/>
    </row>
    <row r="25" spans="1:10" ht="15.75" x14ac:dyDescent="0.25">
      <c r="A25" s="228">
        <v>15</v>
      </c>
      <c r="B25" s="49" t="s">
        <v>26</v>
      </c>
      <c r="C25" s="223" t="s">
        <v>27</v>
      </c>
      <c r="D25" s="243">
        <v>54290</v>
      </c>
      <c r="E25" s="45">
        <v>78</v>
      </c>
      <c r="F25" s="45">
        <v>87</v>
      </c>
      <c r="G25" s="45">
        <v>100</v>
      </c>
      <c r="H25" s="45">
        <f t="shared" si="0"/>
        <v>265</v>
      </c>
      <c r="I25" s="96"/>
      <c r="J25" s="37"/>
    </row>
    <row r="26" spans="1:10" ht="15.75" x14ac:dyDescent="0.25">
      <c r="A26" s="231">
        <v>16</v>
      </c>
      <c r="B26" s="49" t="s">
        <v>158</v>
      </c>
      <c r="C26" s="229" t="s">
        <v>165</v>
      </c>
      <c r="D26" s="194">
        <v>93691</v>
      </c>
      <c r="E26" s="45">
        <v>122</v>
      </c>
      <c r="F26" s="45">
        <v>60</v>
      </c>
      <c r="G26" s="45">
        <v>76</v>
      </c>
      <c r="H26" s="45">
        <f t="shared" si="0"/>
        <v>258</v>
      </c>
      <c r="I26" s="96"/>
      <c r="J26" s="37"/>
    </row>
    <row r="27" spans="1:10" ht="15.75" x14ac:dyDescent="0.25">
      <c r="A27" s="228">
        <v>17</v>
      </c>
      <c r="B27" s="47" t="s">
        <v>28</v>
      </c>
      <c r="C27" s="229" t="s">
        <v>29</v>
      </c>
      <c r="D27" s="243">
        <v>16976</v>
      </c>
      <c r="E27" s="45">
        <v>129</v>
      </c>
      <c r="F27" s="45">
        <v>61</v>
      </c>
      <c r="G27" s="45">
        <v>62</v>
      </c>
      <c r="H27" s="45">
        <f t="shared" si="0"/>
        <v>252</v>
      </c>
      <c r="I27" s="96"/>
      <c r="J27" s="37"/>
    </row>
    <row r="28" spans="1:10" ht="15.75" x14ac:dyDescent="0.25">
      <c r="A28" s="228">
        <v>18</v>
      </c>
      <c r="B28" s="49" t="s">
        <v>169</v>
      </c>
      <c r="C28" s="227" t="s">
        <v>24</v>
      </c>
      <c r="D28" s="243">
        <v>17130</v>
      </c>
      <c r="E28" s="45">
        <v>103</v>
      </c>
      <c r="F28" s="45">
        <v>70</v>
      </c>
      <c r="G28" s="45">
        <v>74</v>
      </c>
      <c r="H28" s="45">
        <f t="shared" si="0"/>
        <v>247</v>
      </c>
      <c r="I28" s="96"/>
      <c r="J28" s="37"/>
    </row>
    <row r="29" spans="1:10" ht="15.75" x14ac:dyDescent="0.25">
      <c r="A29" s="228">
        <v>19</v>
      </c>
      <c r="B29" s="49" t="s">
        <v>92</v>
      </c>
      <c r="C29" s="223" t="s">
        <v>25</v>
      </c>
      <c r="D29" s="243">
        <v>54294</v>
      </c>
      <c r="E29" s="45">
        <v>58</v>
      </c>
      <c r="F29" s="45">
        <v>86</v>
      </c>
      <c r="G29" s="45">
        <v>102</v>
      </c>
      <c r="H29" s="45">
        <f t="shared" si="0"/>
        <v>246</v>
      </c>
      <c r="I29" s="96"/>
      <c r="J29" s="37"/>
    </row>
    <row r="30" spans="1:10" ht="15.75" x14ac:dyDescent="0.25">
      <c r="A30" s="228">
        <v>20</v>
      </c>
      <c r="B30" s="49" t="s">
        <v>133</v>
      </c>
      <c r="C30" s="227" t="s">
        <v>139</v>
      </c>
      <c r="D30" s="194">
        <v>82238</v>
      </c>
      <c r="E30" s="45">
        <v>87</v>
      </c>
      <c r="F30" s="45">
        <v>69</v>
      </c>
      <c r="G30" s="45">
        <v>89</v>
      </c>
      <c r="H30" s="45">
        <f t="shared" si="0"/>
        <v>245</v>
      </c>
      <c r="I30" s="96"/>
      <c r="J30" s="37"/>
    </row>
    <row r="31" spans="1:10" ht="15.75" x14ac:dyDescent="0.25">
      <c r="A31" s="228">
        <v>21</v>
      </c>
      <c r="B31" s="49" t="s">
        <v>89</v>
      </c>
      <c r="C31" s="227" t="s">
        <v>122</v>
      </c>
      <c r="D31" s="194">
        <v>67858</v>
      </c>
      <c r="E31" s="45">
        <v>76</v>
      </c>
      <c r="F31" s="45">
        <v>86</v>
      </c>
      <c r="G31" s="45">
        <v>79</v>
      </c>
      <c r="H31" s="45">
        <f t="shared" si="0"/>
        <v>241</v>
      </c>
      <c r="I31" s="96"/>
      <c r="J31" s="37"/>
    </row>
    <row r="32" spans="1:10" ht="15.75" x14ac:dyDescent="0.25">
      <c r="A32" s="228">
        <v>22</v>
      </c>
      <c r="B32" s="45" t="s">
        <v>210</v>
      </c>
      <c r="C32" s="193" t="s">
        <v>174</v>
      </c>
      <c r="D32" s="192">
        <v>31194</v>
      </c>
      <c r="E32" s="45">
        <v>56</v>
      </c>
      <c r="F32" s="45">
        <v>109</v>
      </c>
      <c r="G32" s="45">
        <v>75</v>
      </c>
      <c r="H32" s="45">
        <v>240</v>
      </c>
      <c r="I32" s="96"/>
      <c r="J32" s="37"/>
    </row>
    <row r="33" spans="1:10" ht="15.75" x14ac:dyDescent="0.25">
      <c r="A33" s="231">
        <v>23</v>
      </c>
      <c r="B33" s="49" t="s">
        <v>132</v>
      </c>
      <c r="C33" s="227" t="s">
        <v>142</v>
      </c>
      <c r="D33" s="194">
        <v>82241</v>
      </c>
      <c r="E33" s="45">
        <v>78</v>
      </c>
      <c r="F33" s="45">
        <v>53</v>
      </c>
      <c r="G33" s="45">
        <v>103</v>
      </c>
      <c r="H33" s="45">
        <f t="shared" ref="H33:H54" si="1">(E33+F33+G33)</f>
        <v>234</v>
      </c>
      <c r="I33" s="96"/>
      <c r="J33" s="37"/>
    </row>
    <row r="34" spans="1:10" ht="15.75" x14ac:dyDescent="0.25">
      <c r="A34" s="228">
        <v>24</v>
      </c>
      <c r="B34" s="49" t="s">
        <v>138</v>
      </c>
      <c r="C34" s="227" t="s">
        <v>127</v>
      </c>
      <c r="D34" s="194">
        <v>67864</v>
      </c>
      <c r="E34" s="45">
        <v>180</v>
      </c>
      <c r="F34" s="45">
        <v>49</v>
      </c>
      <c r="G34" s="45">
        <v>0</v>
      </c>
      <c r="H34" s="45">
        <f t="shared" si="1"/>
        <v>229</v>
      </c>
      <c r="I34" s="96"/>
      <c r="J34" s="37"/>
    </row>
    <row r="35" spans="1:10" ht="15.75" x14ac:dyDescent="0.25">
      <c r="A35" s="228">
        <v>25</v>
      </c>
      <c r="B35" s="49" t="s">
        <v>120</v>
      </c>
      <c r="C35" s="227" t="s">
        <v>118</v>
      </c>
      <c r="D35" s="194">
        <v>31195</v>
      </c>
      <c r="E35" s="45">
        <v>50</v>
      </c>
      <c r="F35" s="45">
        <v>69</v>
      </c>
      <c r="G35" s="45">
        <v>107</v>
      </c>
      <c r="H35" s="45">
        <f t="shared" si="1"/>
        <v>226</v>
      </c>
      <c r="I35" s="96"/>
      <c r="J35" s="37"/>
    </row>
    <row r="36" spans="1:10" ht="15.75" x14ac:dyDescent="0.25">
      <c r="A36" s="228">
        <v>26</v>
      </c>
      <c r="B36" s="49" t="s">
        <v>119</v>
      </c>
      <c r="C36" s="227" t="s">
        <v>23</v>
      </c>
      <c r="D36" s="194">
        <v>16903</v>
      </c>
      <c r="E36" s="45">
        <v>52</v>
      </c>
      <c r="F36" s="45">
        <v>69</v>
      </c>
      <c r="G36" s="45">
        <v>104</v>
      </c>
      <c r="H36" s="45">
        <f t="shared" si="1"/>
        <v>225</v>
      </c>
      <c r="I36" s="96"/>
      <c r="J36" s="37"/>
    </row>
    <row r="37" spans="1:10" ht="15.75" x14ac:dyDescent="0.25">
      <c r="A37" s="228">
        <v>27</v>
      </c>
      <c r="B37" s="47" t="s">
        <v>171</v>
      </c>
      <c r="C37" s="232" t="s">
        <v>170</v>
      </c>
      <c r="D37" s="194">
        <v>17119</v>
      </c>
      <c r="E37" s="45">
        <v>88</v>
      </c>
      <c r="F37" s="45">
        <v>57</v>
      </c>
      <c r="G37" s="45">
        <v>79</v>
      </c>
      <c r="H37" s="45">
        <f t="shared" si="1"/>
        <v>224</v>
      </c>
      <c r="I37" s="96"/>
      <c r="J37" s="37"/>
    </row>
    <row r="38" spans="1:10" ht="15.75" x14ac:dyDescent="0.25">
      <c r="A38" s="228">
        <v>28</v>
      </c>
      <c r="B38" s="47" t="s">
        <v>136</v>
      </c>
      <c r="C38" s="223" t="s">
        <v>140</v>
      </c>
      <c r="D38" s="194">
        <v>82242</v>
      </c>
      <c r="E38" s="45">
        <v>110</v>
      </c>
      <c r="F38" s="45">
        <v>41</v>
      </c>
      <c r="G38" s="45">
        <v>65</v>
      </c>
      <c r="H38" s="45">
        <f t="shared" si="1"/>
        <v>216</v>
      </c>
      <c r="I38" s="96"/>
      <c r="J38" s="37"/>
    </row>
    <row r="39" spans="1:10" ht="15.75" x14ac:dyDescent="0.25">
      <c r="A39" s="228">
        <v>29</v>
      </c>
      <c r="B39" s="47" t="s">
        <v>88</v>
      </c>
      <c r="C39" s="232" t="s">
        <v>16</v>
      </c>
      <c r="D39" s="194">
        <v>30589</v>
      </c>
      <c r="E39" s="45">
        <v>55</v>
      </c>
      <c r="F39" s="45">
        <v>83</v>
      </c>
      <c r="G39" s="45">
        <v>77</v>
      </c>
      <c r="H39" s="45">
        <f t="shared" si="1"/>
        <v>215</v>
      </c>
      <c r="I39" s="96"/>
      <c r="J39" s="37"/>
    </row>
    <row r="40" spans="1:10" ht="15.75" x14ac:dyDescent="0.25">
      <c r="A40" s="228">
        <v>30</v>
      </c>
      <c r="B40" s="49" t="s">
        <v>152</v>
      </c>
      <c r="C40" s="227" t="s">
        <v>151</v>
      </c>
      <c r="D40" s="194">
        <v>62268</v>
      </c>
      <c r="E40" s="45">
        <v>63</v>
      </c>
      <c r="F40" s="45">
        <v>66</v>
      </c>
      <c r="G40" s="45">
        <v>80</v>
      </c>
      <c r="H40" s="45">
        <f t="shared" si="1"/>
        <v>209</v>
      </c>
      <c r="I40" s="96"/>
      <c r="J40" s="37"/>
    </row>
    <row r="41" spans="1:10" ht="15.75" x14ac:dyDescent="0.25">
      <c r="A41" s="228">
        <v>31</v>
      </c>
      <c r="B41" s="49" t="s">
        <v>159</v>
      </c>
      <c r="C41" s="229" t="s">
        <v>164</v>
      </c>
      <c r="D41" s="194">
        <v>93688</v>
      </c>
      <c r="E41" s="45">
        <v>67</v>
      </c>
      <c r="F41" s="45">
        <v>73</v>
      </c>
      <c r="G41" s="45">
        <v>62</v>
      </c>
      <c r="H41" s="45">
        <f t="shared" si="1"/>
        <v>202</v>
      </c>
      <c r="I41" s="96"/>
      <c r="J41" s="37"/>
    </row>
    <row r="42" spans="1:10" ht="15.75" x14ac:dyDescent="0.25">
      <c r="A42" s="228">
        <v>32</v>
      </c>
      <c r="B42" s="49" t="s">
        <v>137</v>
      </c>
      <c r="C42" s="227" t="s">
        <v>141</v>
      </c>
      <c r="D42" s="194">
        <v>82240</v>
      </c>
      <c r="E42" s="45">
        <v>58</v>
      </c>
      <c r="F42" s="45">
        <v>55</v>
      </c>
      <c r="G42" s="45">
        <v>86</v>
      </c>
      <c r="H42" s="45">
        <f t="shared" si="1"/>
        <v>199</v>
      </c>
      <c r="I42" s="96"/>
      <c r="J42" s="37"/>
    </row>
    <row r="43" spans="1:10" ht="15.75" x14ac:dyDescent="0.25">
      <c r="A43" s="228">
        <v>33</v>
      </c>
      <c r="B43" s="49" t="s">
        <v>121</v>
      </c>
      <c r="C43" s="227" t="s">
        <v>117</v>
      </c>
      <c r="D43" s="194">
        <v>62270</v>
      </c>
      <c r="E43" s="45">
        <v>65</v>
      </c>
      <c r="F43" s="45">
        <v>77</v>
      </c>
      <c r="G43" s="45">
        <v>56</v>
      </c>
      <c r="H43" s="45">
        <f t="shared" si="1"/>
        <v>198</v>
      </c>
      <c r="I43" s="96"/>
      <c r="J43" s="37"/>
    </row>
    <row r="44" spans="1:10" ht="15.75" x14ac:dyDescent="0.25">
      <c r="A44" s="228">
        <v>34</v>
      </c>
      <c r="B44" s="47" t="s">
        <v>172</v>
      </c>
      <c r="C44" s="227" t="s">
        <v>173</v>
      </c>
      <c r="D44" s="243">
        <v>69828</v>
      </c>
      <c r="E44" s="45">
        <v>65</v>
      </c>
      <c r="F44" s="45">
        <v>66</v>
      </c>
      <c r="G44" s="45">
        <v>54</v>
      </c>
      <c r="H44" s="45">
        <f t="shared" si="1"/>
        <v>185</v>
      </c>
      <c r="I44" s="96"/>
      <c r="J44" s="37"/>
    </row>
    <row r="45" spans="1:10" ht="15.75" x14ac:dyDescent="0.25">
      <c r="A45" s="228">
        <v>35</v>
      </c>
      <c r="B45" s="49" t="s">
        <v>157</v>
      </c>
      <c r="C45" s="229" t="s">
        <v>162</v>
      </c>
      <c r="D45" s="194">
        <v>93689</v>
      </c>
      <c r="E45" s="45">
        <v>53</v>
      </c>
      <c r="F45" s="45">
        <v>42</v>
      </c>
      <c r="G45" s="45">
        <v>74</v>
      </c>
      <c r="H45" s="45">
        <f t="shared" si="1"/>
        <v>169</v>
      </c>
      <c r="I45" s="96"/>
      <c r="J45" s="37"/>
    </row>
    <row r="46" spans="1:10" ht="15.75" x14ac:dyDescent="0.25">
      <c r="A46" s="228">
        <v>36</v>
      </c>
      <c r="B46" s="47" t="s">
        <v>145</v>
      </c>
      <c r="C46" s="232" t="s">
        <v>149</v>
      </c>
      <c r="D46" s="194">
        <v>82935</v>
      </c>
      <c r="E46" s="45">
        <v>47</v>
      </c>
      <c r="F46" s="45">
        <v>52</v>
      </c>
      <c r="G46" s="45">
        <v>60</v>
      </c>
      <c r="H46" s="45">
        <f t="shared" si="1"/>
        <v>159</v>
      </c>
      <c r="I46" s="96"/>
      <c r="J46" s="37"/>
    </row>
    <row r="47" spans="1:10" ht="15.75" x14ac:dyDescent="0.25">
      <c r="A47" s="228">
        <v>37</v>
      </c>
      <c r="B47" s="49" t="s">
        <v>93</v>
      </c>
      <c r="C47" s="227" t="s">
        <v>125</v>
      </c>
      <c r="D47" s="194">
        <v>67859</v>
      </c>
      <c r="E47" s="45">
        <v>43</v>
      </c>
      <c r="F47" s="45">
        <v>52</v>
      </c>
      <c r="G47" s="45">
        <v>49</v>
      </c>
      <c r="H47" s="45">
        <f t="shared" si="1"/>
        <v>144</v>
      </c>
      <c r="I47" s="96"/>
      <c r="J47" s="37"/>
    </row>
    <row r="48" spans="1:10" ht="15.75" x14ac:dyDescent="0.25">
      <c r="A48" s="228">
        <v>38</v>
      </c>
      <c r="B48" s="49" t="s">
        <v>91</v>
      </c>
      <c r="C48" s="227" t="s">
        <v>123</v>
      </c>
      <c r="D48" s="194">
        <v>67860</v>
      </c>
      <c r="E48" s="45">
        <v>38</v>
      </c>
      <c r="F48" s="45">
        <v>49</v>
      </c>
      <c r="G48" s="45">
        <v>43</v>
      </c>
      <c r="H48" s="45">
        <f t="shared" si="1"/>
        <v>130</v>
      </c>
      <c r="I48" s="96"/>
      <c r="J48" s="37"/>
    </row>
    <row r="49" spans="1:10" ht="15.75" x14ac:dyDescent="0.25">
      <c r="A49" s="228">
        <v>39</v>
      </c>
      <c r="B49" s="47" t="s">
        <v>160</v>
      </c>
      <c r="C49" s="223" t="s">
        <v>163</v>
      </c>
      <c r="D49" s="243">
        <v>93685</v>
      </c>
      <c r="E49" s="45">
        <v>55</v>
      </c>
      <c r="F49" s="45">
        <v>65</v>
      </c>
      <c r="G49" s="45"/>
      <c r="H49" s="45">
        <f t="shared" si="1"/>
        <v>120</v>
      </c>
      <c r="I49" s="96"/>
      <c r="J49" s="37"/>
    </row>
    <row r="50" spans="1:10" ht="15.75" x14ac:dyDescent="0.25">
      <c r="A50" s="228">
        <v>40</v>
      </c>
      <c r="B50" s="47" t="s">
        <v>134</v>
      </c>
      <c r="C50" s="229" t="s">
        <v>143</v>
      </c>
      <c r="D50" s="194">
        <v>82239</v>
      </c>
      <c r="E50" s="45">
        <v>39</v>
      </c>
      <c r="F50" s="45">
        <v>39</v>
      </c>
      <c r="G50" s="45">
        <v>37</v>
      </c>
      <c r="H50" s="45">
        <f t="shared" si="1"/>
        <v>115</v>
      </c>
      <c r="I50" s="96"/>
      <c r="J50" s="37"/>
    </row>
    <row r="51" spans="1:10" ht="15.75" x14ac:dyDescent="0.25">
      <c r="A51" s="228">
        <v>41</v>
      </c>
      <c r="B51" s="49" t="s">
        <v>135</v>
      </c>
      <c r="C51" s="223" t="s">
        <v>144</v>
      </c>
      <c r="D51" s="194">
        <v>82234</v>
      </c>
      <c r="E51" s="45">
        <v>51</v>
      </c>
      <c r="F51" s="45">
        <v>56</v>
      </c>
      <c r="G51" s="45">
        <v>0</v>
      </c>
      <c r="H51" s="45">
        <f t="shared" si="1"/>
        <v>107</v>
      </c>
      <c r="I51" s="96"/>
      <c r="J51" s="37"/>
    </row>
    <row r="52" spans="1:10" ht="15.75" x14ac:dyDescent="0.25">
      <c r="A52" s="228">
        <v>42</v>
      </c>
      <c r="B52" s="47" t="s">
        <v>95</v>
      </c>
      <c r="C52" s="229" t="s">
        <v>128</v>
      </c>
      <c r="D52" s="194">
        <v>69825</v>
      </c>
      <c r="E52" s="45">
        <v>54</v>
      </c>
      <c r="F52" s="45">
        <v>47</v>
      </c>
      <c r="G52" s="45"/>
      <c r="H52" s="45">
        <f t="shared" si="1"/>
        <v>101</v>
      </c>
      <c r="I52" s="96"/>
      <c r="J52" s="37"/>
    </row>
    <row r="53" spans="1:10" ht="15.75" x14ac:dyDescent="0.25">
      <c r="A53" s="228">
        <v>43</v>
      </c>
      <c r="B53" s="49" t="s">
        <v>90</v>
      </c>
      <c r="C53" s="227" t="s">
        <v>124</v>
      </c>
      <c r="D53" s="194">
        <v>67863</v>
      </c>
      <c r="E53" s="45">
        <v>40</v>
      </c>
      <c r="F53" s="45">
        <v>43</v>
      </c>
      <c r="G53" s="45">
        <v>0</v>
      </c>
      <c r="H53" s="45">
        <f t="shared" si="1"/>
        <v>83</v>
      </c>
      <c r="I53" s="96"/>
      <c r="J53" s="37"/>
    </row>
    <row r="54" spans="1:10" s="37" customFormat="1" ht="16.5" thickBot="1" x14ac:dyDescent="0.3">
      <c r="A54" s="244">
        <v>44</v>
      </c>
      <c r="B54" s="191" t="s">
        <v>191</v>
      </c>
      <c r="C54" s="195" t="s">
        <v>192</v>
      </c>
      <c r="D54" s="245">
        <v>17072</v>
      </c>
      <c r="E54" s="191">
        <v>76</v>
      </c>
      <c r="F54" s="191">
        <v>0</v>
      </c>
      <c r="G54" s="191"/>
      <c r="H54" s="191">
        <f t="shared" si="1"/>
        <v>76</v>
      </c>
      <c r="I54" s="111"/>
    </row>
    <row r="55" spans="1:10" s="37" customFormat="1" x14ac:dyDescent="0.25">
      <c r="A55" s="124"/>
      <c r="B55" s="120"/>
      <c r="C55" s="120"/>
      <c r="D55" s="119"/>
      <c r="E55" s="121"/>
      <c r="F55" s="121"/>
      <c r="G55" s="121"/>
      <c r="H55" s="121"/>
      <c r="I55" s="119"/>
    </row>
    <row r="56" spans="1:10" s="37" customFormat="1" ht="15.75" x14ac:dyDescent="0.25">
      <c r="A56" s="125"/>
      <c r="B56" s="44"/>
      <c r="C56" s="44"/>
      <c r="D56" s="44"/>
      <c r="E56" s="80"/>
      <c r="F56" s="80"/>
      <c r="G56" s="81"/>
      <c r="H56" s="80"/>
    </row>
    <row r="57" spans="1:10" s="37" customFormat="1" x14ac:dyDescent="0.25">
      <c r="A57" s="31"/>
      <c r="B57" s="44"/>
      <c r="C57" s="44"/>
      <c r="D57" s="44"/>
      <c r="E57" s="80"/>
      <c r="F57" s="80"/>
      <c r="G57" s="81"/>
      <c r="H57" s="80"/>
    </row>
    <row r="58" spans="1:10" ht="15.75" x14ac:dyDescent="0.25">
      <c r="A58" s="31"/>
      <c r="B58" s="40" t="s">
        <v>42</v>
      </c>
      <c r="C58" s="29"/>
      <c r="D58" s="133" t="s">
        <v>176</v>
      </c>
      <c r="E58" s="133"/>
      <c r="F58" s="133"/>
      <c r="G58" s="133"/>
      <c r="H58" s="42"/>
      <c r="I58" s="134"/>
      <c r="J58" s="37"/>
    </row>
    <row r="59" spans="1:10" ht="15.75" x14ac:dyDescent="0.25">
      <c r="A59" s="31"/>
      <c r="B59" s="40" t="s">
        <v>43</v>
      </c>
      <c r="C59" s="29"/>
      <c r="D59" s="133" t="s">
        <v>212</v>
      </c>
      <c r="E59" s="133"/>
      <c r="F59" s="133"/>
      <c r="G59" s="133"/>
      <c r="H59" s="42"/>
      <c r="I59" s="134"/>
      <c r="J59" s="37"/>
    </row>
    <row r="60" spans="1:10" ht="15.75" x14ac:dyDescent="0.25">
      <c r="A60" s="31"/>
      <c r="B60" s="42"/>
      <c r="C60" s="42"/>
      <c r="D60" s="133" t="s">
        <v>213</v>
      </c>
      <c r="E60" s="133"/>
      <c r="F60" s="133"/>
      <c r="G60" s="133"/>
      <c r="H60" s="42"/>
      <c r="I60" s="134"/>
      <c r="J60" s="37"/>
    </row>
    <row r="61" spans="1:10" ht="15.75" x14ac:dyDescent="0.25">
      <c r="A61" s="126"/>
      <c r="B61" s="63"/>
      <c r="C61" s="64"/>
      <c r="D61" s="44"/>
      <c r="E61" s="80"/>
      <c r="F61" s="80"/>
      <c r="G61" s="81"/>
      <c r="H61" s="80"/>
      <c r="I61" s="37"/>
      <c r="J61" s="37"/>
    </row>
    <row r="62" spans="1:10" ht="15.75" x14ac:dyDescent="0.25">
      <c r="A62" s="126"/>
      <c r="B62" s="63"/>
      <c r="C62" s="67"/>
      <c r="D62" s="26"/>
      <c r="E62" s="80"/>
      <c r="F62" s="80"/>
      <c r="G62" s="80"/>
      <c r="H62" s="80"/>
      <c r="I62" s="37"/>
      <c r="J62" s="37"/>
    </row>
    <row r="63" spans="1:10" ht="15.75" x14ac:dyDescent="0.25">
      <c r="A63" s="126"/>
      <c r="B63" s="63"/>
      <c r="C63" s="64"/>
      <c r="D63" s="26"/>
      <c r="E63" s="80"/>
      <c r="F63" s="80"/>
      <c r="G63" s="80"/>
      <c r="H63" s="80"/>
      <c r="I63" s="37"/>
      <c r="J63" s="37"/>
    </row>
    <row r="64" spans="1:10" x14ac:dyDescent="0.25">
      <c r="J64" s="37"/>
    </row>
    <row r="65" spans="10:10" x14ac:dyDescent="0.25">
      <c r="J65" s="37"/>
    </row>
  </sheetData>
  <mergeCells count="2">
    <mergeCell ref="A7:J7"/>
    <mergeCell ref="E9:G9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B13" workbookViewId="0">
      <selection activeCell="A7" sqref="A7:I7"/>
    </sheetView>
  </sheetViews>
  <sheetFormatPr defaultRowHeight="15" x14ac:dyDescent="0.25"/>
  <cols>
    <col min="1" max="1" width="9.140625" hidden="1" customWidth="1"/>
    <col min="2" max="2" width="6" customWidth="1"/>
    <col min="3" max="3" width="18.140625" customWidth="1"/>
    <col min="4" max="4" width="12" customWidth="1"/>
    <col min="5" max="5" width="7.7109375" customWidth="1"/>
    <col min="6" max="6" width="8.42578125" customWidth="1"/>
    <col min="7" max="7" width="7.85546875" customWidth="1"/>
    <col min="8" max="8" width="9.42578125" customWidth="1"/>
    <col min="9" max="9" width="7.7109375" customWidth="1"/>
  </cols>
  <sheetData>
    <row r="1" spans="1:10" ht="15.75" thickBot="1" x14ac:dyDescent="0.3"/>
    <row r="2" spans="1:10" ht="19.5" thickTop="1" x14ac:dyDescent="0.3">
      <c r="B2" s="7"/>
      <c r="C2" s="8" t="s">
        <v>32</v>
      </c>
      <c r="D2" s="9"/>
      <c r="E2" s="9"/>
      <c r="F2" s="9"/>
      <c r="G2" s="9"/>
      <c r="H2" s="10"/>
    </row>
    <row r="3" spans="1:10" ht="18.75" x14ac:dyDescent="0.3">
      <c r="B3" s="11"/>
      <c r="C3" s="12" t="s">
        <v>184</v>
      </c>
      <c r="D3" s="13"/>
      <c r="E3" s="13"/>
      <c r="F3" s="13"/>
      <c r="G3" s="13"/>
      <c r="H3" s="14"/>
    </row>
    <row r="4" spans="1:10" x14ac:dyDescent="0.25">
      <c r="B4" s="11"/>
      <c r="C4" s="13"/>
      <c r="D4" s="13"/>
      <c r="E4" s="13"/>
      <c r="F4" s="13"/>
      <c r="G4" s="13"/>
      <c r="H4" s="14"/>
    </row>
    <row r="5" spans="1:10" ht="51.75" customHeight="1" thickBot="1" x14ac:dyDescent="0.4">
      <c r="B5" s="15"/>
      <c r="C5" s="241" t="s">
        <v>233</v>
      </c>
      <c r="D5" s="16"/>
      <c r="E5" s="16"/>
      <c r="F5" s="16"/>
      <c r="G5" s="16"/>
      <c r="H5" s="17"/>
    </row>
    <row r="6" spans="1:10" s="37" customFormat="1" ht="15.75" customHeight="1" thickTop="1" x14ac:dyDescent="0.25">
      <c r="B6" s="44"/>
      <c r="C6" s="44"/>
      <c r="D6" s="44"/>
      <c r="E6" s="44"/>
      <c r="F6" s="44"/>
      <c r="G6" s="44"/>
      <c r="H6" s="44"/>
    </row>
    <row r="7" spans="1:10" x14ac:dyDescent="0.25">
      <c r="A7" s="252"/>
      <c r="B7" s="248"/>
      <c r="C7" s="248"/>
      <c r="D7" s="248"/>
      <c r="E7" s="248"/>
      <c r="F7" s="248"/>
      <c r="G7" s="248"/>
      <c r="H7" s="248"/>
      <c r="I7" s="249"/>
    </row>
    <row r="8" spans="1:10" s="37" customFormat="1" ht="15.75" thickBot="1" x14ac:dyDescent="0.3">
      <c r="A8" s="82"/>
      <c r="B8" s="82"/>
      <c r="C8" s="82"/>
      <c r="D8" s="82"/>
      <c r="E8" s="82"/>
      <c r="F8" s="82"/>
      <c r="G8" s="82"/>
      <c r="H8" s="82"/>
      <c r="I8" s="82"/>
    </row>
    <row r="9" spans="1:10" x14ac:dyDescent="0.25">
      <c r="A9" s="27"/>
      <c r="B9" s="127"/>
      <c r="C9" s="129"/>
      <c r="D9" s="130"/>
      <c r="E9" s="132"/>
      <c r="F9" s="253" t="s">
        <v>206</v>
      </c>
      <c r="G9" s="254"/>
      <c r="H9" s="254"/>
      <c r="I9" s="129"/>
      <c r="J9" s="130"/>
    </row>
    <row r="10" spans="1:10" ht="15.75" x14ac:dyDescent="0.25">
      <c r="A10" s="28"/>
      <c r="B10" s="237" t="s">
        <v>44</v>
      </c>
      <c r="C10" s="62" t="s">
        <v>35</v>
      </c>
      <c r="D10" s="238" t="s">
        <v>36</v>
      </c>
      <c r="E10" s="239" t="s">
        <v>150</v>
      </c>
      <c r="F10" s="240">
        <v>1</v>
      </c>
      <c r="G10" s="240">
        <v>2</v>
      </c>
      <c r="H10" s="240">
        <v>3</v>
      </c>
      <c r="I10" s="240" t="s">
        <v>33</v>
      </c>
      <c r="J10" s="238" t="s">
        <v>205</v>
      </c>
    </row>
    <row r="11" spans="1:10" ht="15.75" x14ac:dyDescent="0.25">
      <c r="A11" s="27"/>
      <c r="B11" s="233">
        <v>1</v>
      </c>
      <c r="C11" s="49" t="s">
        <v>92</v>
      </c>
      <c r="D11" s="223" t="s">
        <v>25</v>
      </c>
      <c r="E11" s="224">
        <v>54294</v>
      </c>
      <c r="F11" s="45">
        <v>169</v>
      </c>
      <c r="G11" s="45">
        <v>180</v>
      </c>
      <c r="H11" s="45">
        <v>180</v>
      </c>
      <c r="I11" s="45">
        <f t="shared" ref="I11:I39" si="0">(F11+G11+H11)</f>
        <v>529</v>
      </c>
      <c r="J11" s="96"/>
    </row>
    <row r="12" spans="1:10" ht="15.75" x14ac:dyDescent="0.25">
      <c r="A12" s="27"/>
      <c r="B12" s="233">
        <v>2</v>
      </c>
      <c r="C12" s="47" t="s">
        <v>116</v>
      </c>
      <c r="D12" s="225" t="s">
        <v>148</v>
      </c>
      <c r="E12" s="226">
        <v>69149</v>
      </c>
      <c r="F12" s="45">
        <v>146</v>
      </c>
      <c r="G12" s="45">
        <v>174</v>
      </c>
      <c r="H12" s="45">
        <v>180</v>
      </c>
      <c r="I12" s="45">
        <f t="shared" si="0"/>
        <v>500</v>
      </c>
      <c r="J12" s="96"/>
    </row>
    <row r="13" spans="1:10" ht="15.75" x14ac:dyDescent="0.25">
      <c r="A13" s="27"/>
      <c r="B13" s="233">
        <v>3</v>
      </c>
      <c r="C13" s="49" t="s">
        <v>133</v>
      </c>
      <c r="D13" s="227" t="s">
        <v>139</v>
      </c>
      <c r="E13" s="226">
        <v>82238</v>
      </c>
      <c r="F13" s="45">
        <v>144</v>
      </c>
      <c r="G13" s="45">
        <v>180</v>
      </c>
      <c r="H13" s="45">
        <v>150</v>
      </c>
      <c r="I13" s="45">
        <f t="shared" si="0"/>
        <v>474</v>
      </c>
      <c r="J13" s="96"/>
    </row>
    <row r="14" spans="1:10" ht="15.75" x14ac:dyDescent="0.25">
      <c r="A14" s="27"/>
      <c r="B14" s="234">
        <v>4</v>
      </c>
      <c r="C14" s="49" t="s">
        <v>37</v>
      </c>
      <c r="D14" s="227" t="s">
        <v>38</v>
      </c>
      <c r="E14" s="226">
        <v>68532</v>
      </c>
      <c r="F14" s="45">
        <v>112</v>
      </c>
      <c r="G14" s="45">
        <v>180</v>
      </c>
      <c r="H14" s="45">
        <v>176</v>
      </c>
      <c r="I14" s="45">
        <f t="shared" si="0"/>
        <v>468</v>
      </c>
      <c r="J14" s="96"/>
    </row>
    <row r="15" spans="1:10" ht="15.75" x14ac:dyDescent="0.25">
      <c r="A15" s="27"/>
      <c r="B15" s="234">
        <v>5</v>
      </c>
      <c r="C15" s="49" t="s">
        <v>84</v>
      </c>
      <c r="D15" s="223" t="s">
        <v>17</v>
      </c>
      <c r="E15" s="224">
        <v>30505</v>
      </c>
      <c r="F15" s="45">
        <v>103</v>
      </c>
      <c r="G15" s="45">
        <v>180</v>
      </c>
      <c r="H15" s="45">
        <v>180</v>
      </c>
      <c r="I15" s="45">
        <f t="shared" si="0"/>
        <v>463</v>
      </c>
      <c r="J15" s="96"/>
    </row>
    <row r="16" spans="1:10" ht="15.75" x14ac:dyDescent="0.25">
      <c r="A16" s="27"/>
      <c r="B16" s="234">
        <v>6</v>
      </c>
      <c r="C16" s="49" t="s">
        <v>13</v>
      </c>
      <c r="D16" s="229" t="s">
        <v>14</v>
      </c>
      <c r="E16" s="226"/>
      <c r="F16" s="45">
        <v>180</v>
      </c>
      <c r="G16" s="45">
        <v>112</v>
      </c>
      <c r="H16" s="45">
        <v>134</v>
      </c>
      <c r="I16" s="45">
        <f t="shared" si="0"/>
        <v>426</v>
      </c>
      <c r="J16" s="96"/>
    </row>
    <row r="17" spans="1:10" ht="15.75" x14ac:dyDescent="0.25">
      <c r="A17" s="27"/>
      <c r="B17" s="235" t="s">
        <v>215</v>
      </c>
      <c r="C17" s="49" t="s">
        <v>26</v>
      </c>
      <c r="D17" s="223" t="s">
        <v>27</v>
      </c>
      <c r="E17" s="224">
        <v>54290</v>
      </c>
      <c r="F17" s="45">
        <v>121</v>
      </c>
      <c r="G17" s="45">
        <v>140</v>
      </c>
      <c r="H17" s="45">
        <v>154</v>
      </c>
      <c r="I17" s="45">
        <f t="shared" si="0"/>
        <v>415</v>
      </c>
      <c r="J17" s="96"/>
    </row>
    <row r="18" spans="1:10" ht="15.75" x14ac:dyDescent="0.25">
      <c r="A18" s="19" t="s">
        <v>39</v>
      </c>
      <c r="B18" s="235" t="s">
        <v>216</v>
      </c>
      <c r="C18" s="45" t="s">
        <v>191</v>
      </c>
      <c r="D18" s="193" t="s">
        <v>192</v>
      </c>
      <c r="E18" s="226">
        <v>17072</v>
      </c>
      <c r="F18" s="45">
        <v>180</v>
      </c>
      <c r="G18" s="45">
        <v>69</v>
      </c>
      <c r="H18" s="45">
        <v>99</v>
      </c>
      <c r="I18" s="45">
        <f t="shared" si="0"/>
        <v>348</v>
      </c>
      <c r="J18" s="96"/>
    </row>
    <row r="19" spans="1:10" ht="15.75" x14ac:dyDescent="0.25">
      <c r="B19" s="234">
        <v>9</v>
      </c>
      <c r="C19" s="47" t="s">
        <v>182</v>
      </c>
      <c r="D19" s="223" t="s">
        <v>179</v>
      </c>
      <c r="E19" s="224">
        <v>24594</v>
      </c>
      <c r="F19" s="45">
        <v>91</v>
      </c>
      <c r="G19" s="45">
        <v>73</v>
      </c>
      <c r="H19" s="45">
        <v>180</v>
      </c>
      <c r="I19" s="45">
        <f t="shared" si="0"/>
        <v>344</v>
      </c>
      <c r="J19" s="96"/>
    </row>
    <row r="20" spans="1:10" ht="15.75" x14ac:dyDescent="0.25">
      <c r="A20" s="21" t="s">
        <v>40</v>
      </c>
      <c r="B20" s="236">
        <v>10</v>
      </c>
      <c r="C20" s="47" t="s">
        <v>28</v>
      </c>
      <c r="D20" s="229" t="s">
        <v>29</v>
      </c>
      <c r="E20" s="224">
        <v>16976</v>
      </c>
      <c r="F20" s="45">
        <v>107</v>
      </c>
      <c r="G20" s="45">
        <v>74</v>
      </c>
      <c r="H20" s="45">
        <v>156</v>
      </c>
      <c r="I20" s="45">
        <f t="shared" si="0"/>
        <v>337</v>
      </c>
      <c r="J20" s="96"/>
    </row>
    <row r="21" spans="1:10" ht="15.75" x14ac:dyDescent="0.25">
      <c r="A21" s="22" t="s">
        <v>41</v>
      </c>
      <c r="B21" s="236">
        <v>11</v>
      </c>
      <c r="C21" s="47" t="s">
        <v>181</v>
      </c>
      <c r="D21" s="232" t="s">
        <v>183</v>
      </c>
      <c r="E21" s="224">
        <v>70786</v>
      </c>
      <c r="F21" s="45">
        <v>76</v>
      </c>
      <c r="G21" s="45">
        <v>79</v>
      </c>
      <c r="H21" s="45">
        <v>180</v>
      </c>
      <c r="I21" s="45">
        <f t="shared" si="0"/>
        <v>335</v>
      </c>
      <c r="J21" s="96"/>
    </row>
    <row r="22" spans="1:10" ht="15.75" x14ac:dyDescent="0.25">
      <c r="A22" s="26"/>
      <c r="B22" s="234">
        <v>12</v>
      </c>
      <c r="C22" s="49" t="s">
        <v>138</v>
      </c>
      <c r="D22" s="227" t="s">
        <v>127</v>
      </c>
      <c r="E22" s="226">
        <v>67864</v>
      </c>
      <c r="F22" s="45">
        <v>139</v>
      </c>
      <c r="G22" s="45">
        <v>0</v>
      </c>
      <c r="H22" s="45">
        <v>180</v>
      </c>
      <c r="I22" s="45">
        <f t="shared" si="0"/>
        <v>319</v>
      </c>
      <c r="J22" s="96"/>
    </row>
    <row r="23" spans="1:10" ht="15.75" x14ac:dyDescent="0.25">
      <c r="B23" s="236">
        <v>13</v>
      </c>
      <c r="C23" s="49" t="s">
        <v>10</v>
      </c>
      <c r="D23" s="227" t="s">
        <v>11</v>
      </c>
      <c r="E23" s="226">
        <v>24542</v>
      </c>
      <c r="F23" s="45">
        <v>119</v>
      </c>
      <c r="G23" s="45">
        <v>180</v>
      </c>
      <c r="H23" s="45"/>
      <c r="I23" s="45">
        <f t="shared" si="0"/>
        <v>299</v>
      </c>
      <c r="J23" s="96"/>
    </row>
    <row r="24" spans="1:10" ht="15.75" x14ac:dyDescent="0.25">
      <c r="B24" s="236">
        <v>14</v>
      </c>
      <c r="C24" s="47" t="s">
        <v>85</v>
      </c>
      <c r="D24" s="229" t="s">
        <v>18</v>
      </c>
      <c r="E24" s="226">
        <v>30504</v>
      </c>
      <c r="F24" s="45">
        <v>180</v>
      </c>
      <c r="G24" s="45">
        <v>101</v>
      </c>
      <c r="H24" s="45">
        <v>0</v>
      </c>
      <c r="I24" s="45">
        <f t="shared" si="0"/>
        <v>281</v>
      </c>
      <c r="J24" s="96"/>
    </row>
    <row r="25" spans="1:10" ht="15.75" x14ac:dyDescent="0.25">
      <c r="B25" s="234">
        <v>15</v>
      </c>
      <c r="C25" s="47" t="s">
        <v>88</v>
      </c>
      <c r="D25" s="232" t="s">
        <v>16</v>
      </c>
      <c r="E25" s="226">
        <v>30589</v>
      </c>
      <c r="F25" s="45">
        <v>180</v>
      </c>
      <c r="G25" s="45">
        <v>0</v>
      </c>
      <c r="H25" s="45">
        <v>100</v>
      </c>
      <c r="I25" s="45">
        <f t="shared" si="0"/>
        <v>280</v>
      </c>
      <c r="J25" s="96"/>
    </row>
    <row r="26" spans="1:10" ht="15.75" x14ac:dyDescent="0.25">
      <c r="B26" s="236">
        <v>16</v>
      </c>
      <c r="C26" s="49" t="s">
        <v>89</v>
      </c>
      <c r="D26" s="227" t="s">
        <v>122</v>
      </c>
      <c r="E26" s="226">
        <v>67858</v>
      </c>
      <c r="F26" s="45">
        <v>75</v>
      </c>
      <c r="G26" s="45">
        <v>93</v>
      </c>
      <c r="H26" s="45">
        <v>101</v>
      </c>
      <c r="I26" s="45">
        <f t="shared" si="0"/>
        <v>269</v>
      </c>
      <c r="J26" s="96"/>
    </row>
    <row r="27" spans="1:10" ht="15.75" x14ac:dyDescent="0.25">
      <c r="B27" s="234">
        <v>17</v>
      </c>
      <c r="C27" s="49" t="s">
        <v>119</v>
      </c>
      <c r="D27" s="227" t="s">
        <v>23</v>
      </c>
      <c r="E27" s="226">
        <v>16903</v>
      </c>
      <c r="F27" s="45">
        <v>93</v>
      </c>
      <c r="G27" s="45">
        <v>80</v>
      </c>
      <c r="H27" s="45">
        <v>96</v>
      </c>
      <c r="I27" s="45">
        <f t="shared" si="0"/>
        <v>269</v>
      </c>
      <c r="J27" s="96"/>
    </row>
    <row r="28" spans="1:10" ht="15.75" x14ac:dyDescent="0.25">
      <c r="B28" s="234">
        <v>18</v>
      </c>
      <c r="C28" s="47" t="s">
        <v>131</v>
      </c>
      <c r="D28" s="232" t="s">
        <v>146</v>
      </c>
      <c r="E28" s="224">
        <v>31096</v>
      </c>
      <c r="F28" s="45">
        <v>85</v>
      </c>
      <c r="G28" s="45">
        <v>0</v>
      </c>
      <c r="H28" s="45">
        <v>180</v>
      </c>
      <c r="I28" s="45">
        <f t="shared" si="0"/>
        <v>265</v>
      </c>
      <c r="J28" s="96"/>
    </row>
    <row r="29" spans="1:10" ht="15.75" x14ac:dyDescent="0.25">
      <c r="B29" s="234">
        <v>19</v>
      </c>
      <c r="C29" s="49" t="s">
        <v>120</v>
      </c>
      <c r="D29" s="227" t="s">
        <v>118</v>
      </c>
      <c r="E29" s="226">
        <v>31195</v>
      </c>
      <c r="F29" s="45">
        <v>49</v>
      </c>
      <c r="G29" s="45">
        <v>49</v>
      </c>
      <c r="H29" s="45">
        <v>156</v>
      </c>
      <c r="I29" s="45">
        <f t="shared" si="0"/>
        <v>254</v>
      </c>
      <c r="J29" s="96"/>
    </row>
    <row r="30" spans="1:10" ht="15.75" x14ac:dyDescent="0.25">
      <c r="B30" s="234">
        <v>20</v>
      </c>
      <c r="C30" s="49" t="s">
        <v>121</v>
      </c>
      <c r="D30" s="227" t="s">
        <v>117</v>
      </c>
      <c r="E30" s="226">
        <v>62270</v>
      </c>
      <c r="F30" s="45">
        <v>142</v>
      </c>
      <c r="G30" s="45">
        <v>68</v>
      </c>
      <c r="H30" s="45">
        <v>0</v>
      </c>
      <c r="I30" s="45">
        <f t="shared" si="0"/>
        <v>210</v>
      </c>
      <c r="J30" s="96"/>
    </row>
    <row r="31" spans="1:10" ht="15.75" x14ac:dyDescent="0.25">
      <c r="B31" s="234">
        <v>21</v>
      </c>
      <c r="C31" s="47" t="s">
        <v>172</v>
      </c>
      <c r="D31" s="227" t="s">
        <v>173</v>
      </c>
      <c r="E31" s="224">
        <v>69828</v>
      </c>
      <c r="F31" s="45">
        <v>70</v>
      </c>
      <c r="G31" s="45">
        <v>53</v>
      </c>
      <c r="H31" s="45">
        <v>63</v>
      </c>
      <c r="I31" s="45">
        <f t="shared" si="0"/>
        <v>186</v>
      </c>
      <c r="J31" s="96"/>
    </row>
    <row r="32" spans="1:10" ht="15.75" x14ac:dyDescent="0.25">
      <c r="B32" s="234">
        <v>22</v>
      </c>
      <c r="C32" s="47" t="s">
        <v>86</v>
      </c>
      <c r="D32" s="232" t="s">
        <v>12</v>
      </c>
      <c r="E32" s="226">
        <v>16907</v>
      </c>
      <c r="F32" s="45">
        <v>0</v>
      </c>
      <c r="G32" s="61">
        <v>160</v>
      </c>
      <c r="H32" s="45"/>
      <c r="I32" s="45">
        <f t="shared" si="0"/>
        <v>160</v>
      </c>
      <c r="J32" s="96"/>
    </row>
    <row r="33" spans="2:10" ht="15.75" x14ac:dyDescent="0.25">
      <c r="B33" s="236">
        <v>23</v>
      </c>
      <c r="C33" s="47" t="s">
        <v>171</v>
      </c>
      <c r="D33" s="232" t="s">
        <v>170</v>
      </c>
      <c r="E33" s="226">
        <v>17119</v>
      </c>
      <c r="F33" s="45">
        <v>61</v>
      </c>
      <c r="G33" s="45">
        <v>48</v>
      </c>
      <c r="H33" s="45">
        <v>42</v>
      </c>
      <c r="I33" s="45">
        <f t="shared" si="0"/>
        <v>151</v>
      </c>
      <c r="J33" s="96"/>
    </row>
    <row r="34" spans="2:10" ht="15.75" x14ac:dyDescent="0.25">
      <c r="B34" s="234">
        <v>24</v>
      </c>
      <c r="C34" s="49" t="s">
        <v>169</v>
      </c>
      <c r="D34" s="227" t="s">
        <v>24</v>
      </c>
      <c r="E34" s="224">
        <v>17130</v>
      </c>
      <c r="F34" s="45">
        <v>0</v>
      </c>
      <c r="G34" s="45">
        <v>66</v>
      </c>
      <c r="H34" s="45">
        <v>77</v>
      </c>
      <c r="I34" s="45">
        <f t="shared" si="0"/>
        <v>143</v>
      </c>
      <c r="J34" s="96"/>
    </row>
    <row r="35" spans="2:10" ht="15.75" x14ac:dyDescent="0.25">
      <c r="B35" s="234">
        <v>25</v>
      </c>
      <c r="C35" s="47" t="s">
        <v>87</v>
      </c>
      <c r="D35" s="232" t="s">
        <v>15</v>
      </c>
      <c r="E35" s="226">
        <v>30515</v>
      </c>
      <c r="F35" s="45">
        <v>0</v>
      </c>
      <c r="G35" s="45">
        <v>0</v>
      </c>
      <c r="H35" s="45">
        <v>106</v>
      </c>
      <c r="I35" s="45">
        <f t="shared" si="0"/>
        <v>106</v>
      </c>
      <c r="J35" s="96"/>
    </row>
    <row r="36" spans="2:10" ht="15.75" x14ac:dyDescent="0.25">
      <c r="B36" s="234">
        <v>26</v>
      </c>
      <c r="C36" s="49" t="s">
        <v>158</v>
      </c>
      <c r="D36" s="229" t="s">
        <v>165</v>
      </c>
      <c r="E36" s="194">
        <v>93691</v>
      </c>
      <c r="F36" s="45">
        <v>0</v>
      </c>
      <c r="G36" s="45">
        <v>0</v>
      </c>
      <c r="H36" s="45">
        <v>73</v>
      </c>
      <c r="I36" s="45">
        <f t="shared" si="0"/>
        <v>73</v>
      </c>
      <c r="J36" s="96"/>
    </row>
    <row r="37" spans="2:10" ht="15.75" x14ac:dyDescent="0.25">
      <c r="B37" s="234">
        <v>27</v>
      </c>
      <c r="C37" s="49" t="s">
        <v>152</v>
      </c>
      <c r="D37" s="227" t="s">
        <v>151</v>
      </c>
      <c r="E37" s="194">
        <v>62268</v>
      </c>
      <c r="F37" s="45">
        <v>60</v>
      </c>
      <c r="G37" s="45">
        <v>0</v>
      </c>
      <c r="H37" s="45">
        <v>0</v>
      </c>
      <c r="I37" s="45">
        <f t="shared" si="0"/>
        <v>60</v>
      </c>
      <c r="J37" s="96"/>
    </row>
    <row r="38" spans="2:10" ht="15.75" x14ac:dyDescent="0.25">
      <c r="B38" s="234">
        <v>28</v>
      </c>
      <c r="C38" s="47" t="s">
        <v>214</v>
      </c>
      <c r="D38" s="223" t="s">
        <v>174</v>
      </c>
      <c r="E38" s="194">
        <v>31194</v>
      </c>
      <c r="F38" s="45">
        <v>0</v>
      </c>
      <c r="G38" s="45">
        <v>55</v>
      </c>
      <c r="H38" s="45">
        <v>0</v>
      </c>
      <c r="I38" s="45">
        <f t="shared" si="0"/>
        <v>55</v>
      </c>
      <c r="J38" s="96"/>
    </row>
    <row r="39" spans="2:10" ht="15.75" x14ac:dyDescent="0.25">
      <c r="B39" s="234">
        <v>29</v>
      </c>
      <c r="C39" s="47" t="s">
        <v>175</v>
      </c>
      <c r="D39" s="227" t="s">
        <v>177</v>
      </c>
      <c r="E39" s="194">
        <v>69098</v>
      </c>
      <c r="F39" s="45">
        <v>0</v>
      </c>
      <c r="G39" s="45"/>
      <c r="H39" s="45"/>
      <c r="I39" s="45">
        <f t="shared" si="0"/>
        <v>0</v>
      </c>
      <c r="J39" s="96"/>
    </row>
    <row r="40" spans="2:10" x14ac:dyDescent="0.25">
      <c r="B40" s="124"/>
      <c r="C40" s="120"/>
      <c r="D40" s="120"/>
      <c r="E40" s="119"/>
      <c r="F40" s="121"/>
      <c r="G40" s="121"/>
      <c r="H40" s="121"/>
      <c r="I40" s="121"/>
      <c r="J40" s="119"/>
    </row>
    <row r="41" spans="2:10" ht="15.75" x14ac:dyDescent="0.25">
      <c r="B41" s="125"/>
      <c r="C41" s="44"/>
      <c r="D41" s="44"/>
      <c r="E41" s="44"/>
      <c r="F41" s="80"/>
      <c r="G41" s="80"/>
      <c r="H41" s="81"/>
      <c r="I41" s="80"/>
      <c r="J41" s="37"/>
    </row>
    <row r="42" spans="2:10" x14ac:dyDescent="0.25">
      <c r="B42" s="31"/>
      <c r="C42" s="44"/>
      <c r="D42" s="44"/>
      <c r="E42" s="44"/>
      <c r="F42" s="80"/>
      <c r="G42" s="80"/>
      <c r="H42" s="81"/>
      <c r="I42" s="80"/>
      <c r="J42" s="37"/>
    </row>
    <row r="43" spans="2:10" ht="15.75" x14ac:dyDescent="0.25">
      <c r="B43" s="31"/>
      <c r="C43" s="40" t="s">
        <v>42</v>
      </c>
      <c r="D43" s="29"/>
      <c r="E43" s="133" t="s">
        <v>176</v>
      </c>
      <c r="F43" s="133"/>
      <c r="G43" s="133"/>
      <c r="H43" s="133"/>
      <c r="I43" s="42"/>
      <c r="J43" s="134"/>
    </row>
    <row r="44" spans="2:10" ht="15.75" x14ac:dyDescent="0.25">
      <c r="B44" s="31"/>
      <c r="C44" s="40" t="s">
        <v>43</v>
      </c>
      <c r="D44" s="29"/>
      <c r="E44" s="133" t="s">
        <v>212</v>
      </c>
      <c r="F44" s="133"/>
      <c r="G44" s="133"/>
      <c r="H44" s="133"/>
      <c r="I44" s="42"/>
      <c r="J44" s="134"/>
    </row>
    <row r="45" spans="2:10" ht="15.75" x14ac:dyDescent="0.25">
      <c r="B45" s="31"/>
      <c r="C45" s="42"/>
      <c r="D45" s="42"/>
      <c r="E45" s="133" t="s">
        <v>213</v>
      </c>
      <c r="F45" s="133"/>
      <c r="G45" s="133"/>
      <c r="H45" s="133"/>
      <c r="I45" s="42"/>
      <c r="J45" s="134"/>
    </row>
    <row r="46" spans="2:10" ht="15.75" x14ac:dyDescent="0.25">
      <c r="B46" s="126"/>
      <c r="C46" s="63"/>
      <c r="D46" s="64"/>
      <c r="E46" s="44"/>
      <c r="F46" s="80"/>
      <c r="G46" s="80"/>
      <c r="H46" s="81"/>
      <c r="I46" s="80"/>
      <c r="J46" s="37"/>
    </row>
  </sheetData>
  <mergeCells count="2">
    <mergeCell ref="A7:I7"/>
    <mergeCell ref="F9:H9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A7" sqref="A7:J7"/>
    </sheetView>
  </sheetViews>
  <sheetFormatPr defaultRowHeight="15" x14ac:dyDescent="0.25"/>
  <cols>
    <col min="1" max="1" width="6.85546875" customWidth="1"/>
    <col min="2" max="2" width="20" customWidth="1"/>
    <col min="3" max="3" width="14.140625" customWidth="1"/>
    <col min="7" max="7" width="8.85546875" customWidth="1"/>
    <col min="8" max="8" width="9.28515625" customWidth="1"/>
    <col min="9" max="9" width="8.5703125" customWidth="1"/>
  </cols>
  <sheetData>
    <row r="1" spans="1:10" ht="15.75" thickBot="1" x14ac:dyDescent="0.3">
      <c r="A1" s="122"/>
      <c r="B1" s="37"/>
      <c r="C1" s="37"/>
      <c r="D1" s="37"/>
      <c r="E1" s="79"/>
      <c r="F1" s="79"/>
      <c r="G1" s="79"/>
      <c r="H1" s="79"/>
      <c r="I1" s="37"/>
      <c r="J1" s="37"/>
    </row>
    <row r="2" spans="1:10" ht="19.5" thickTop="1" x14ac:dyDescent="0.3">
      <c r="A2" s="122"/>
      <c r="B2" s="117" t="s">
        <v>32</v>
      </c>
      <c r="C2" s="8"/>
      <c r="D2" s="9"/>
      <c r="E2" s="9"/>
      <c r="F2" s="9"/>
      <c r="G2" s="9"/>
      <c r="H2" s="9"/>
      <c r="I2" s="10"/>
      <c r="J2" s="37"/>
    </row>
    <row r="3" spans="1:10" ht="18.75" x14ac:dyDescent="0.3">
      <c r="A3" s="122"/>
      <c r="B3" s="118" t="s">
        <v>184</v>
      </c>
      <c r="C3" s="12"/>
      <c r="D3" s="44"/>
      <c r="E3" s="44"/>
      <c r="F3" s="44"/>
      <c r="G3" s="44"/>
      <c r="H3" s="44"/>
      <c r="I3" s="14"/>
      <c r="J3" s="37"/>
    </row>
    <row r="4" spans="1:10" x14ac:dyDescent="0.25">
      <c r="A4" s="122"/>
      <c r="B4" s="11"/>
      <c r="C4" s="44"/>
      <c r="D4" s="44"/>
      <c r="E4" s="44"/>
      <c r="F4" s="44"/>
      <c r="G4" s="44"/>
      <c r="H4" s="44"/>
      <c r="I4" s="14"/>
      <c r="J4" s="37"/>
    </row>
    <row r="5" spans="1:10" ht="65.25" customHeight="1" thickBot="1" x14ac:dyDescent="0.35">
      <c r="A5" s="122"/>
      <c r="B5" s="208" t="s">
        <v>232</v>
      </c>
      <c r="C5" s="16"/>
      <c r="D5" s="16"/>
      <c r="E5" s="16"/>
      <c r="F5" s="16"/>
      <c r="G5" s="16"/>
      <c r="H5" s="16"/>
      <c r="I5" s="17"/>
      <c r="J5" s="37"/>
    </row>
    <row r="6" spans="1:10" ht="15.75" thickTop="1" x14ac:dyDescent="0.25">
      <c r="A6" s="122"/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25">
      <c r="A7" s="252"/>
      <c r="B7" s="248"/>
      <c r="C7" s="248"/>
      <c r="D7" s="248"/>
      <c r="E7" s="248"/>
      <c r="F7" s="248"/>
      <c r="G7" s="248"/>
      <c r="H7" s="248"/>
      <c r="I7" s="248"/>
      <c r="J7" s="249"/>
    </row>
    <row r="8" spans="1:10" ht="15.75" thickBot="1" x14ac:dyDescent="0.3">
      <c r="A8" s="123"/>
      <c r="B8" s="82"/>
      <c r="C8" s="82"/>
      <c r="D8" s="82"/>
      <c r="E8" s="82"/>
      <c r="F8" s="82"/>
      <c r="G8" s="82"/>
      <c r="H8" s="82"/>
      <c r="I8" s="82"/>
      <c r="J8" s="82"/>
    </row>
    <row r="9" spans="1:10" ht="18.75" x14ac:dyDescent="0.3">
      <c r="A9" s="196" t="s">
        <v>44</v>
      </c>
      <c r="B9" s="197" t="s">
        <v>35</v>
      </c>
      <c r="C9" s="197" t="s">
        <v>36</v>
      </c>
      <c r="D9" s="198" t="s">
        <v>150</v>
      </c>
      <c r="E9" s="197" t="s">
        <v>52</v>
      </c>
      <c r="F9" s="197" t="s">
        <v>53</v>
      </c>
      <c r="G9" s="197" t="s">
        <v>54</v>
      </c>
      <c r="H9" s="197" t="s">
        <v>33</v>
      </c>
      <c r="I9" s="198" t="s">
        <v>45</v>
      </c>
      <c r="J9" s="199" t="s">
        <v>33</v>
      </c>
    </row>
    <row r="10" spans="1:10" ht="18.75" x14ac:dyDescent="0.3">
      <c r="A10" s="200">
        <v>1</v>
      </c>
      <c r="B10" s="69" t="s">
        <v>83</v>
      </c>
      <c r="C10" s="69" t="s">
        <v>82</v>
      </c>
      <c r="D10" s="70">
        <v>11466</v>
      </c>
      <c r="E10" s="71">
        <v>1000</v>
      </c>
      <c r="F10" s="71">
        <v>1000</v>
      </c>
      <c r="G10" s="71">
        <v>861</v>
      </c>
      <c r="H10" s="71">
        <f t="shared" ref="H10:H20" si="0">(E10+F10+G10)</f>
        <v>2861</v>
      </c>
      <c r="I10" s="71">
        <v>1000</v>
      </c>
      <c r="J10" s="201">
        <f t="shared" ref="J10:J20" si="1">(H10+I10)</f>
        <v>3861</v>
      </c>
    </row>
    <row r="11" spans="1:10" ht="18.75" x14ac:dyDescent="0.3">
      <c r="A11" s="200">
        <v>2</v>
      </c>
      <c r="B11" s="138" t="s">
        <v>21</v>
      </c>
      <c r="C11" s="139" t="s">
        <v>22</v>
      </c>
      <c r="D11" s="70">
        <v>16968</v>
      </c>
      <c r="E11" s="71">
        <v>997</v>
      </c>
      <c r="F11" s="71">
        <v>1000</v>
      </c>
      <c r="G11" s="71">
        <v>951</v>
      </c>
      <c r="H11" s="71">
        <f t="shared" si="0"/>
        <v>2948</v>
      </c>
      <c r="I11" s="71">
        <v>715</v>
      </c>
      <c r="J11" s="201">
        <f t="shared" si="1"/>
        <v>3663</v>
      </c>
    </row>
    <row r="12" spans="1:10" ht="18.75" x14ac:dyDescent="0.3">
      <c r="A12" s="200">
        <v>3</v>
      </c>
      <c r="B12" s="72" t="s">
        <v>30</v>
      </c>
      <c r="C12" s="69" t="s">
        <v>31</v>
      </c>
      <c r="D12" s="76">
        <v>54296</v>
      </c>
      <c r="E12" s="71">
        <v>1000</v>
      </c>
      <c r="F12" s="71">
        <v>820</v>
      </c>
      <c r="G12" s="71">
        <v>986</v>
      </c>
      <c r="H12" s="71">
        <f t="shared" si="0"/>
        <v>2806</v>
      </c>
      <c r="I12" s="71">
        <v>773</v>
      </c>
      <c r="J12" s="201">
        <f t="shared" si="1"/>
        <v>3579</v>
      </c>
    </row>
    <row r="13" spans="1:10" ht="18.75" x14ac:dyDescent="0.3">
      <c r="A13" s="200">
        <v>4</v>
      </c>
      <c r="B13" s="77" t="s">
        <v>46</v>
      </c>
      <c r="C13" s="73" t="s">
        <v>166</v>
      </c>
      <c r="D13" s="70">
        <v>11060</v>
      </c>
      <c r="E13" s="71">
        <v>960</v>
      </c>
      <c r="F13" s="71">
        <v>974</v>
      </c>
      <c r="G13" s="71">
        <v>1000</v>
      </c>
      <c r="H13" s="71">
        <f t="shared" si="0"/>
        <v>2934</v>
      </c>
      <c r="I13" s="71">
        <v>591</v>
      </c>
      <c r="J13" s="201">
        <f t="shared" si="1"/>
        <v>3525</v>
      </c>
    </row>
    <row r="14" spans="1:10" ht="18.75" x14ac:dyDescent="0.3">
      <c r="A14" s="200">
        <v>5</v>
      </c>
      <c r="B14" s="72" t="s">
        <v>19</v>
      </c>
      <c r="C14" s="78" t="s">
        <v>20</v>
      </c>
      <c r="D14" s="70">
        <v>31132</v>
      </c>
      <c r="E14" s="71">
        <v>953</v>
      </c>
      <c r="F14" s="71">
        <v>817</v>
      </c>
      <c r="G14" s="71">
        <v>1000</v>
      </c>
      <c r="H14" s="71">
        <f t="shared" si="0"/>
        <v>2770</v>
      </c>
      <c r="I14" s="71">
        <v>733</v>
      </c>
      <c r="J14" s="201">
        <f t="shared" si="1"/>
        <v>3503</v>
      </c>
    </row>
    <row r="15" spans="1:10" ht="18.75" x14ac:dyDescent="0.3">
      <c r="A15" s="200">
        <v>6</v>
      </c>
      <c r="B15" s="72" t="s">
        <v>181</v>
      </c>
      <c r="C15" s="78" t="s">
        <v>183</v>
      </c>
      <c r="D15" s="76">
        <v>70786</v>
      </c>
      <c r="E15" s="71">
        <v>961</v>
      </c>
      <c r="F15" s="71">
        <v>751</v>
      </c>
      <c r="G15" s="71">
        <v>788</v>
      </c>
      <c r="H15" s="71">
        <f t="shared" si="0"/>
        <v>2500</v>
      </c>
      <c r="I15" s="71"/>
      <c r="J15" s="201">
        <f t="shared" si="1"/>
        <v>2500</v>
      </c>
    </row>
    <row r="16" spans="1:10" ht="18.75" x14ac:dyDescent="0.3">
      <c r="A16" s="200">
        <v>7</v>
      </c>
      <c r="B16" s="72" t="s">
        <v>175</v>
      </c>
      <c r="C16" s="69" t="s">
        <v>177</v>
      </c>
      <c r="D16" s="70">
        <v>69098</v>
      </c>
      <c r="E16" s="71">
        <v>797</v>
      </c>
      <c r="F16" s="71">
        <v>801</v>
      </c>
      <c r="G16" s="71">
        <v>803</v>
      </c>
      <c r="H16" s="71">
        <f t="shared" si="0"/>
        <v>2401</v>
      </c>
      <c r="I16" s="71"/>
      <c r="J16" s="201">
        <f t="shared" si="1"/>
        <v>2401</v>
      </c>
    </row>
    <row r="17" spans="1:10" ht="18.75" x14ac:dyDescent="0.3">
      <c r="A17" s="200">
        <v>8</v>
      </c>
      <c r="B17" s="72" t="s">
        <v>178</v>
      </c>
      <c r="C17" s="73" t="s">
        <v>180</v>
      </c>
      <c r="D17" s="70">
        <v>24587</v>
      </c>
      <c r="E17" s="71">
        <v>506</v>
      </c>
      <c r="F17" s="71">
        <v>807</v>
      </c>
      <c r="G17" s="71">
        <v>961</v>
      </c>
      <c r="H17" s="71">
        <f t="shared" si="0"/>
        <v>2274</v>
      </c>
      <c r="I17" s="71"/>
      <c r="J17" s="201">
        <f t="shared" si="1"/>
        <v>2274</v>
      </c>
    </row>
    <row r="18" spans="1:10" ht="18.75" x14ac:dyDescent="0.3">
      <c r="A18" s="200">
        <v>9</v>
      </c>
      <c r="B18" s="71" t="s">
        <v>161</v>
      </c>
      <c r="C18" s="140" t="s">
        <v>167</v>
      </c>
      <c r="D18" s="70">
        <v>26332</v>
      </c>
      <c r="E18" s="71">
        <v>341</v>
      </c>
      <c r="F18" s="71">
        <v>728</v>
      </c>
      <c r="G18" s="71">
        <v>597</v>
      </c>
      <c r="H18" s="71">
        <f t="shared" si="0"/>
        <v>1666</v>
      </c>
      <c r="I18" s="71"/>
      <c r="J18" s="201">
        <f t="shared" si="1"/>
        <v>1666</v>
      </c>
    </row>
    <row r="19" spans="1:10" ht="18.75" x14ac:dyDescent="0.3">
      <c r="A19" s="200">
        <v>10</v>
      </c>
      <c r="B19" s="71" t="s">
        <v>85</v>
      </c>
      <c r="C19" s="71" t="s">
        <v>18</v>
      </c>
      <c r="D19" s="70">
        <v>30504</v>
      </c>
      <c r="E19" s="71">
        <v>402</v>
      </c>
      <c r="F19" s="71">
        <v>0</v>
      </c>
      <c r="G19" s="71">
        <v>421</v>
      </c>
      <c r="H19" s="71">
        <f t="shared" si="0"/>
        <v>823</v>
      </c>
      <c r="I19" s="71"/>
      <c r="J19" s="201">
        <f t="shared" si="1"/>
        <v>823</v>
      </c>
    </row>
    <row r="20" spans="1:10" ht="19.5" thickBot="1" x14ac:dyDescent="0.35">
      <c r="A20" s="202">
        <v>11</v>
      </c>
      <c r="B20" s="203" t="s">
        <v>13</v>
      </c>
      <c r="C20" s="204" t="s">
        <v>14</v>
      </c>
      <c r="D20" s="205">
        <v>30503</v>
      </c>
      <c r="E20" s="206">
        <v>653</v>
      </c>
      <c r="F20" s="206">
        <v>0</v>
      </c>
      <c r="G20" s="206"/>
      <c r="H20" s="206">
        <f t="shared" si="0"/>
        <v>653</v>
      </c>
      <c r="I20" s="206"/>
      <c r="J20" s="207">
        <f t="shared" si="1"/>
        <v>653</v>
      </c>
    </row>
    <row r="23" spans="1:10" ht="15.75" x14ac:dyDescent="0.25">
      <c r="B23" s="40" t="s">
        <v>42</v>
      </c>
      <c r="C23" s="29"/>
      <c r="D23" s="29"/>
      <c r="E23" s="133" t="s">
        <v>176</v>
      </c>
      <c r="F23" s="133"/>
      <c r="G23" s="133"/>
      <c r="H23" s="133"/>
      <c r="I23" s="42"/>
      <c r="J23" s="134"/>
    </row>
    <row r="24" spans="1:10" ht="15.75" x14ac:dyDescent="0.25">
      <c r="B24" s="40" t="s">
        <v>43</v>
      </c>
      <c r="C24" s="29"/>
      <c r="D24" s="29"/>
      <c r="E24" s="133" t="s">
        <v>212</v>
      </c>
      <c r="F24" s="133"/>
      <c r="G24" s="133"/>
      <c r="H24" s="133"/>
      <c r="I24" s="42"/>
      <c r="J24" s="134"/>
    </row>
    <row r="25" spans="1:10" ht="15.75" x14ac:dyDescent="0.25">
      <c r="B25" s="31"/>
      <c r="C25" s="42"/>
      <c r="D25" s="42"/>
      <c r="E25" s="133" t="s">
        <v>213</v>
      </c>
      <c r="F25" s="133"/>
      <c r="G25" s="133"/>
      <c r="H25" s="133"/>
      <c r="I25" s="42"/>
      <c r="J25" s="134"/>
    </row>
  </sheetData>
  <mergeCells count="1">
    <mergeCell ref="A7:J7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B1" workbookViewId="0">
      <selection activeCell="N8" sqref="N8"/>
    </sheetView>
  </sheetViews>
  <sheetFormatPr defaultRowHeight="15" x14ac:dyDescent="0.25"/>
  <cols>
    <col min="1" max="1" width="5.28515625" hidden="1" customWidth="1"/>
    <col min="2" max="2" width="4.5703125" customWidth="1"/>
    <col min="3" max="3" width="21.5703125" bestFit="1" customWidth="1"/>
    <col min="4" max="4" width="11.85546875" customWidth="1"/>
    <col min="5" max="5" width="11.85546875" style="37" customWidth="1"/>
    <col min="6" max="6" width="13.28515625" customWidth="1"/>
    <col min="7" max="7" width="6.5703125" customWidth="1"/>
    <col min="8" max="8" width="5.42578125" customWidth="1"/>
    <col min="9" max="9" width="4.7109375" customWidth="1"/>
    <col min="10" max="10" width="6.42578125" customWidth="1"/>
  </cols>
  <sheetData>
    <row r="1" spans="1:10" ht="15.75" thickBot="1" x14ac:dyDescent="0.3"/>
    <row r="2" spans="1:10" ht="19.5" thickTop="1" x14ac:dyDescent="0.3">
      <c r="B2" s="7"/>
      <c r="C2" s="8" t="s">
        <v>32</v>
      </c>
      <c r="D2" s="9"/>
      <c r="E2" s="9"/>
      <c r="F2" s="9"/>
      <c r="G2" s="9"/>
      <c r="H2" s="9"/>
      <c r="I2" s="9"/>
      <c r="J2" s="10"/>
    </row>
    <row r="3" spans="1:10" ht="18.75" x14ac:dyDescent="0.3">
      <c r="B3" s="11"/>
      <c r="C3" s="12" t="s">
        <v>184</v>
      </c>
      <c r="D3" s="13"/>
      <c r="E3" s="44"/>
      <c r="F3" s="13"/>
      <c r="G3" s="13"/>
      <c r="H3" s="13"/>
      <c r="I3" s="44"/>
      <c r="J3" s="14"/>
    </row>
    <row r="4" spans="1:10" x14ac:dyDescent="0.25">
      <c r="B4" s="11"/>
      <c r="C4" s="13"/>
      <c r="D4" s="13"/>
      <c r="E4" s="44"/>
      <c r="F4" s="13"/>
      <c r="G4" s="13"/>
      <c r="H4" s="13"/>
      <c r="I4" s="44"/>
      <c r="J4" s="14"/>
    </row>
    <row r="5" spans="1:10" ht="45.75" customHeight="1" thickBot="1" x14ac:dyDescent="0.3">
      <c r="B5" s="15"/>
      <c r="C5" s="189" t="s">
        <v>231</v>
      </c>
      <c r="D5" s="16"/>
      <c r="E5" s="16"/>
      <c r="F5" s="16"/>
      <c r="G5" s="16"/>
      <c r="H5" s="16"/>
      <c r="I5" s="16"/>
      <c r="J5" s="17"/>
    </row>
    <row r="6" spans="1:10" ht="0.75" customHeight="1" thickTop="1" thickBot="1" x14ac:dyDescent="0.3"/>
    <row r="7" spans="1:10" ht="15.75" x14ac:dyDescent="0.25">
      <c r="A7" s="57"/>
      <c r="B7" s="209"/>
      <c r="C7" s="209"/>
      <c r="D7" s="209"/>
      <c r="E7" s="209"/>
      <c r="F7" s="210"/>
      <c r="G7" s="255" t="s">
        <v>47</v>
      </c>
      <c r="H7" s="255" t="s">
        <v>48</v>
      </c>
      <c r="I7" s="255" t="s">
        <v>49</v>
      </c>
      <c r="J7" s="255" t="s">
        <v>50</v>
      </c>
    </row>
    <row r="8" spans="1:10" ht="29.25" customHeight="1" thickBot="1" x14ac:dyDescent="0.3">
      <c r="A8" s="51" t="s">
        <v>34</v>
      </c>
      <c r="B8" s="211" t="s">
        <v>44</v>
      </c>
      <c r="C8" s="211" t="s">
        <v>35</v>
      </c>
      <c r="D8" s="211" t="s">
        <v>36</v>
      </c>
      <c r="E8" s="193" t="s">
        <v>150</v>
      </c>
      <c r="F8" s="212" t="s">
        <v>51</v>
      </c>
      <c r="G8" s="256"/>
      <c r="H8" s="256"/>
      <c r="I8" s="257"/>
      <c r="J8" s="257"/>
    </row>
    <row r="9" spans="1:10" s="37" customFormat="1" ht="18.75" x14ac:dyDescent="0.3">
      <c r="A9" s="52"/>
      <c r="B9" s="190">
        <v>1</v>
      </c>
      <c r="C9" s="69" t="s">
        <v>84</v>
      </c>
      <c r="D9" s="71" t="s">
        <v>17</v>
      </c>
      <c r="E9" s="70">
        <v>30505</v>
      </c>
      <c r="F9" s="71" t="s">
        <v>204</v>
      </c>
      <c r="G9" s="213">
        <v>565</v>
      </c>
      <c r="H9" s="214">
        <v>170</v>
      </c>
      <c r="I9" s="214"/>
      <c r="J9" s="215">
        <v>735</v>
      </c>
    </row>
    <row r="10" spans="1:10" ht="18.75" x14ac:dyDescent="0.3">
      <c r="A10" s="52">
        <v>16</v>
      </c>
      <c r="B10" s="190">
        <v>2</v>
      </c>
      <c r="C10" s="69" t="s">
        <v>175</v>
      </c>
      <c r="D10" s="75" t="s">
        <v>177</v>
      </c>
      <c r="E10" s="201">
        <v>69098</v>
      </c>
      <c r="F10" s="71" t="s">
        <v>220</v>
      </c>
      <c r="G10" s="213">
        <v>582</v>
      </c>
      <c r="H10" s="213">
        <v>114</v>
      </c>
      <c r="I10" s="213"/>
      <c r="J10" s="215">
        <v>696</v>
      </c>
    </row>
    <row r="11" spans="1:10" ht="18.75" x14ac:dyDescent="0.3">
      <c r="A11" s="52">
        <v>41</v>
      </c>
      <c r="B11" s="190">
        <v>3</v>
      </c>
      <c r="C11" s="69" t="s">
        <v>10</v>
      </c>
      <c r="D11" s="69" t="s">
        <v>11</v>
      </c>
      <c r="E11" s="70">
        <v>24542</v>
      </c>
      <c r="F11" s="71" t="s">
        <v>199</v>
      </c>
      <c r="G11" s="213">
        <v>516</v>
      </c>
      <c r="H11" s="213">
        <v>112</v>
      </c>
      <c r="I11" s="213"/>
      <c r="J11" s="215">
        <v>628</v>
      </c>
    </row>
    <row r="12" spans="1:10" ht="18.75" x14ac:dyDescent="0.3">
      <c r="A12" s="52">
        <v>17</v>
      </c>
      <c r="B12" s="190">
        <v>4</v>
      </c>
      <c r="C12" s="69" t="s">
        <v>169</v>
      </c>
      <c r="D12" s="69" t="s">
        <v>24</v>
      </c>
      <c r="E12" s="76">
        <v>17130</v>
      </c>
      <c r="F12" s="71" t="s">
        <v>219</v>
      </c>
      <c r="G12" s="213">
        <v>462</v>
      </c>
      <c r="H12" s="213">
        <v>105</v>
      </c>
      <c r="I12" s="213"/>
      <c r="J12" s="215">
        <v>567</v>
      </c>
    </row>
    <row r="13" spans="1:10" ht="18.75" x14ac:dyDescent="0.3">
      <c r="A13" s="58">
        <v>7</v>
      </c>
      <c r="B13" s="190">
        <v>5</v>
      </c>
      <c r="C13" s="69" t="s">
        <v>88</v>
      </c>
      <c r="D13" s="69" t="s">
        <v>16</v>
      </c>
      <c r="E13" s="70">
        <v>30589</v>
      </c>
      <c r="F13" s="71" t="s">
        <v>203</v>
      </c>
      <c r="G13" s="213">
        <v>419</v>
      </c>
      <c r="H13" s="213">
        <v>65</v>
      </c>
      <c r="I13" s="213"/>
      <c r="J13" s="215">
        <v>484</v>
      </c>
    </row>
    <row r="14" spans="1:10" ht="18.75" x14ac:dyDescent="0.3">
      <c r="A14" s="52">
        <v>43</v>
      </c>
      <c r="B14" s="190">
        <v>6</v>
      </c>
      <c r="C14" s="72" t="s">
        <v>172</v>
      </c>
      <c r="D14" s="73" t="s">
        <v>173</v>
      </c>
      <c r="E14" s="70">
        <v>69828</v>
      </c>
      <c r="F14" s="71" t="s">
        <v>203</v>
      </c>
      <c r="G14" s="213">
        <v>409</v>
      </c>
      <c r="H14" s="213">
        <v>74</v>
      </c>
      <c r="I14" s="213"/>
      <c r="J14" s="215">
        <v>483</v>
      </c>
    </row>
    <row r="15" spans="1:10" ht="18.75" x14ac:dyDescent="0.3">
      <c r="A15" s="52">
        <v>38</v>
      </c>
      <c r="B15" s="190">
        <v>7</v>
      </c>
      <c r="C15" s="72" t="s">
        <v>89</v>
      </c>
      <c r="D15" s="69" t="s">
        <v>122</v>
      </c>
      <c r="E15" s="76">
        <v>67858</v>
      </c>
      <c r="F15" s="71" t="s">
        <v>202</v>
      </c>
      <c r="G15" s="213">
        <v>435</v>
      </c>
      <c r="H15" s="213">
        <v>36</v>
      </c>
      <c r="I15" s="213"/>
      <c r="J15" s="215">
        <v>471</v>
      </c>
    </row>
    <row r="16" spans="1:10" ht="18.75" x14ac:dyDescent="0.3">
      <c r="A16" s="52">
        <v>18</v>
      </c>
      <c r="B16" s="190">
        <v>8</v>
      </c>
      <c r="C16" s="72" t="s">
        <v>87</v>
      </c>
      <c r="D16" s="73" t="s">
        <v>15</v>
      </c>
      <c r="E16" s="70">
        <v>30515</v>
      </c>
      <c r="F16" s="71" t="s">
        <v>201</v>
      </c>
      <c r="G16" s="213">
        <v>312</v>
      </c>
      <c r="H16" s="213">
        <v>71</v>
      </c>
      <c r="I16" s="213"/>
      <c r="J16" s="215">
        <v>383</v>
      </c>
    </row>
    <row r="17" spans="1:10" ht="18.75" x14ac:dyDescent="0.3">
      <c r="A17" s="52">
        <v>50</v>
      </c>
      <c r="B17" s="190">
        <v>9</v>
      </c>
      <c r="C17" s="69" t="s">
        <v>158</v>
      </c>
      <c r="D17" s="74" t="s">
        <v>165</v>
      </c>
      <c r="E17" s="70">
        <v>93691</v>
      </c>
      <c r="F17" s="71" t="s">
        <v>200</v>
      </c>
      <c r="G17" s="213">
        <v>245</v>
      </c>
      <c r="H17" s="213">
        <v>66</v>
      </c>
      <c r="I17" s="213">
        <v>64</v>
      </c>
      <c r="J17" s="215">
        <v>311</v>
      </c>
    </row>
    <row r="18" spans="1:10" ht="18.75" x14ac:dyDescent="0.3">
      <c r="A18" s="52">
        <v>15</v>
      </c>
      <c r="B18" s="190">
        <v>10</v>
      </c>
      <c r="C18" s="69" t="s">
        <v>91</v>
      </c>
      <c r="D18" s="69" t="s">
        <v>123</v>
      </c>
      <c r="E18" s="70">
        <v>67860</v>
      </c>
      <c r="F18" s="71" t="s">
        <v>200</v>
      </c>
      <c r="G18" s="213">
        <v>234</v>
      </c>
      <c r="H18" s="216" t="s">
        <v>230</v>
      </c>
      <c r="I18" s="213">
        <v>63</v>
      </c>
      <c r="J18" s="215">
        <v>297</v>
      </c>
    </row>
    <row r="19" spans="1:10" ht="18.75" x14ac:dyDescent="0.3">
      <c r="A19" s="52">
        <v>1</v>
      </c>
      <c r="B19" s="190">
        <v>11</v>
      </c>
      <c r="C19" s="69" t="s">
        <v>93</v>
      </c>
      <c r="D19" s="75" t="s">
        <v>125</v>
      </c>
      <c r="E19" s="70">
        <v>67859</v>
      </c>
      <c r="F19" s="71" t="s">
        <v>200</v>
      </c>
      <c r="G19" s="213">
        <v>233</v>
      </c>
      <c r="H19" s="213">
        <v>64</v>
      </c>
      <c r="I19" s="213"/>
      <c r="J19" s="215">
        <v>297</v>
      </c>
    </row>
    <row r="20" spans="1:10" ht="18.75" x14ac:dyDescent="0.3">
      <c r="A20" s="58">
        <v>23</v>
      </c>
      <c r="B20" s="190">
        <v>12</v>
      </c>
      <c r="C20" s="69" t="s">
        <v>138</v>
      </c>
      <c r="D20" s="69" t="s">
        <v>127</v>
      </c>
      <c r="E20" s="70">
        <v>67864</v>
      </c>
      <c r="F20" s="71" t="s">
        <v>200</v>
      </c>
      <c r="G20" s="213">
        <v>236</v>
      </c>
      <c r="H20" s="213">
        <v>60</v>
      </c>
      <c r="I20" s="213"/>
      <c r="J20" s="215">
        <v>296</v>
      </c>
    </row>
    <row r="21" spans="1:10" ht="18.75" x14ac:dyDescent="0.3">
      <c r="A21" s="52">
        <v>19</v>
      </c>
      <c r="B21" s="190">
        <v>13</v>
      </c>
      <c r="C21" s="69" t="s">
        <v>133</v>
      </c>
      <c r="D21" s="69" t="s">
        <v>139</v>
      </c>
      <c r="E21" s="70">
        <v>82238</v>
      </c>
      <c r="F21" s="71" t="s">
        <v>200</v>
      </c>
      <c r="G21" s="213">
        <v>235</v>
      </c>
      <c r="H21" s="213">
        <v>56</v>
      </c>
      <c r="I21" s="213">
        <v>54</v>
      </c>
      <c r="J21" s="215">
        <v>291</v>
      </c>
    </row>
    <row r="22" spans="1:10" ht="18.75" x14ac:dyDescent="0.3">
      <c r="A22" s="52">
        <v>10</v>
      </c>
      <c r="B22" s="190">
        <v>14</v>
      </c>
      <c r="C22" s="69" t="s">
        <v>90</v>
      </c>
      <c r="D22" s="69" t="s">
        <v>124</v>
      </c>
      <c r="E22" s="70">
        <v>67863</v>
      </c>
      <c r="F22" s="71" t="s">
        <v>200</v>
      </c>
      <c r="G22" s="213">
        <v>226</v>
      </c>
      <c r="H22" s="216">
        <v>65</v>
      </c>
      <c r="I22" s="213"/>
      <c r="J22" s="215">
        <v>291</v>
      </c>
    </row>
    <row r="23" spans="1:10" ht="18.75" x14ac:dyDescent="0.3">
      <c r="A23" s="52">
        <v>14</v>
      </c>
      <c r="B23" s="190">
        <v>15</v>
      </c>
      <c r="C23" s="69" t="s">
        <v>94</v>
      </c>
      <c r="D23" s="69" t="s">
        <v>126</v>
      </c>
      <c r="E23" s="70">
        <v>67855</v>
      </c>
      <c r="F23" s="71" t="s">
        <v>200</v>
      </c>
      <c r="G23" s="213">
        <v>234</v>
      </c>
      <c r="H23" s="213">
        <v>55</v>
      </c>
      <c r="I23" s="213"/>
      <c r="J23" s="215">
        <v>289</v>
      </c>
    </row>
    <row r="24" spans="1:10" ht="18.75" x14ac:dyDescent="0.3">
      <c r="A24" s="58">
        <v>20</v>
      </c>
      <c r="B24" s="190">
        <v>16</v>
      </c>
      <c r="C24" s="69" t="s">
        <v>196</v>
      </c>
      <c r="D24" s="69" t="s">
        <v>197</v>
      </c>
      <c r="E24" s="246">
        <v>99832</v>
      </c>
      <c r="F24" s="71" t="s">
        <v>200</v>
      </c>
      <c r="G24" s="213">
        <v>231</v>
      </c>
      <c r="H24" s="213">
        <v>58</v>
      </c>
      <c r="I24" s="213"/>
      <c r="J24" s="215">
        <v>289</v>
      </c>
    </row>
    <row r="25" spans="1:10" ht="18.75" x14ac:dyDescent="0.3">
      <c r="A25" s="52">
        <v>24</v>
      </c>
      <c r="B25" s="190">
        <v>17</v>
      </c>
      <c r="C25" s="72" t="s">
        <v>135</v>
      </c>
      <c r="D25" s="74" t="s">
        <v>144</v>
      </c>
      <c r="E25" s="70">
        <v>82234</v>
      </c>
      <c r="F25" s="71" t="s">
        <v>200</v>
      </c>
      <c r="G25" s="213">
        <v>236</v>
      </c>
      <c r="H25" s="213">
        <v>47</v>
      </c>
      <c r="I25" s="213"/>
      <c r="J25" s="215">
        <v>283</v>
      </c>
    </row>
    <row r="26" spans="1:10" ht="18.75" x14ac:dyDescent="0.3">
      <c r="A26" s="52">
        <v>29</v>
      </c>
      <c r="B26" s="190">
        <v>18</v>
      </c>
      <c r="C26" s="72" t="s">
        <v>95</v>
      </c>
      <c r="D26" s="75" t="s">
        <v>128</v>
      </c>
      <c r="E26" s="70">
        <v>69825</v>
      </c>
      <c r="F26" s="71" t="s">
        <v>200</v>
      </c>
      <c r="G26" s="213">
        <v>231</v>
      </c>
      <c r="H26" s="213">
        <v>52</v>
      </c>
      <c r="I26" s="213"/>
      <c r="J26" s="215">
        <v>283</v>
      </c>
    </row>
    <row r="27" spans="1:10" ht="19.5" thickBot="1" x14ac:dyDescent="0.35">
      <c r="A27" s="52">
        <v>27</v>
      </c>
      <c r="B27" s="217">
        <v>19</v>
      </c>
      <c r="C27" s="218" t="s">
        <v>136</v>
      </c>
      <c r="D27" s="218" t="s">
        <v>140</v>
      </c>
      <c r="E27" s="206">
        <v>82242</v>
      </c>
      <c r="F27" s="206" t="s">
        <v>200</v>
      </c>
      <c r="G27" s="219">
        <v>231</v>
      </c>
      <c r="H27" s="219">
        <v>50</v>
      </c>
      <c r="I27" s="219"/>
      <c r="J27" s="207">
        <v>281</v>
      </c>
    </row>
    <row r="28" spans="1:10" ht="15.75" x14ac:dyDescent="0.25">
      <c r="A28" s="56"/>
      <c r="B28" s="18"/>
      <c r="C28" s="38"/>
      <c r="D28" s="41"/>
      <c r="E28" s="41"/>
      <c r="F28" s="18"/>
      <c r="G28" s="18"/>
      <c r="H28" s="18"/>
      <c r="I28" s="18"/>
      <c r="J28" s="18"/>
    </row>
    <row r="29" spans="1:10" x14ac:dyDescent="0.25">
      <c r="A29" s="31"/>
      <c r="B29" s="44"/>
      <c r="C29" s="19" t="s">
        <v>39</v>
      </c>
      <c r="D29" s="20"/>
      <c r="E29" s="20"/>
      <c r="F29" s="20"/>
      <c r="G29" s="20"/>
      <c r="H29" s="20"/>
      <c r="I29" s="20"/>
      <c r="J29" s="20"/>
    </row>
    <row r="30" spans="1:10" x14ac:dyDescent="0.25">
      <c r="A30" s="23" t="s">
        <v>39</v>
      </c>
      <c r="B30" s="24"/>
      <c r="C30" s="24"/>
      <c r="D30" s="24"/>
      <c r="E30" s="24"/>
      <c r="F30" s="24"/>
      <c r="G30" s="24"/>
      <c r="H30" s="24"/>
      <c r="I30" s="24"/>
      <c r="J30" s="24"/>
    </row>
    <row r="31" spans="1:10" ht="15.75" x14ac:dyDescent="0.25">
      <c r="B31" s="21"/>
      <c r="C31" s="40" t="s">
        <v>42</v>
      </c>
      <c r="D31" s="29"/>
      <c r="E31" s="133" t="s">
        <v>176</v>
      </c>
      <c r="F31" s="133"/>
      <c r="G31" s="133"/>
      <c r="H31" s="133"/>
      <c r="I31" s="42"/>
      <c r="J31" s="134"/>
    </row>
    <row r="32" spans="1:10" ht="15.75" x14ac:dyDescent="0.25">
      <c r="A32" s="21" t="s">
        <v>40</v>
      </c>
      <c r="B32" s="22"/>
      <c r="C32" s="40" t="s">
        <v>43</v>
      </c>
      <c r="D32" s="29"/>
      <c r="E32" s="133" t="s">
        <v>212</v>
      </c>
      <c r="F32" s="133"/>
      <c r="G32" s="133"/>
      <c r="H32" s="133"/>
      <c r="I32" s="42"/>
      <c r="J32" s="134"/>
    </row>
    <row r="33" spans="1:10" ht="15.75" x14ac:dyDescent="0.25">
      <c r="A33" s="33" t="s">
        <v>41</v>
      </c>
      <c r="B33" s="33"/>
      <c r="C33" s="42"/>
      <c r="D33" s="42"/>
      <c r="E33" s="133" t="s">
        <v>213</v>
      </c>
      <c r="F33" s="133"/>
      <c r="G33" s="133"/>
      <c r="H33" s="133"/>
      <c r="I33" s="42"/>
      <c r="J33" s="134"/>
    </row>
    <row r="34" spans="1:10" ht="15.75" x14ac:dyDescent="0.25">
      <c r="A34" s="31"/>
      <c r="B34" s="13"/>
      <c r="C34" s="63"/>
      <c r="D34" s="64"/>
      <c r="E34" s="42"/>
      <c r="F34" s="220"/>
      <c r="G34" s="220"/>
      <c r="H34" s="221"/>
      <c r="I34" s="220"/>
      <c r="J34" s="134"/>
    </row>
  </sheetData>
  <autoFilter ref="A8:J8"/>
  <mergeCells count="4">
    <mergeCell ref="G7:G8"/>
    <mergeCell ref="H7:H8"/>
    <mergeCell ref="I7:I8"/>
    <mergeCell ref="J7:J8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7"/>
  <sheetViews>
    <sheetView topLeftCell="A7" workbookViewId="0">
      <selection activeCell="L36" sqref="L36"/>
    </sheetView>
  </sheetViews>
  <sheetFormatPr defaultRowHeight="15" x14ac:dyDescent="0.25"/>
  <cols>
    <col min="1" max="1" width="4.42578125" style="141" customWidth="1"/>
    <col min="2" max="2" width="8.42578125" style="141" customWidth="1"/>
    <col min="3" max="3" width="16.140625" style="141" customWidth="1"/>
    <col min="4" max="4" width="13.140625" style="141" customWidth="1"/>
    <col min="5" max="5" width="9.140625" style="141"/>
    <col min="6" max="6" width="8.28515625" style="141" customWidth="1"/>
    <col min="7" max="7" width="7.85546875" style="141" customWidth="1"/>
    <col min="8" max="10" width="9.140625" style="141"/>
    <col min="11" max="11" width="9" style="141" customWidth="1"/>
    <col min="12" max="12" width="17.28515625" style="141" customWidth="1"/>
    <col min="13" max="13" width="13.42578125" style="141" customWidth="1"/>
    <col min="14" max="16384" width="9.140625" style="141"/>
  </cols>
  <sheetData>
    <row r="3" spans="1:17" ht="15.75" thickBot="1" x14ac:dyDescent="0.3">
      <c r="A3" s="142"/>
      <c r="B3" s="142" t="s">
        <v>226</v>
      </c>
      <c r="C3" s="142" t="s">
        <v>225</v>
      </c>
      <c r="D3" s="142"/>
      <c r="E3" s="142"/>
      <c r="F3" s="142"/>
      <c r="G3" s="142"/>
      <c r="H3" s="142"/>
      <c r="I3" s="142"/>
      <c r="J3" s="142"/>
      <c r="K3" s="142" t="s">
        <v>226</v>
      </c>
      <c r="L3" s="142" t="s">
        <v>227</v>
      </c>
      <c r="M3" s="142"/>
      <c r="N3" s="142"/>
      <c r="O3" s="142"/>
      <c r="P3" s="142"/>
      <c r="Q3" s="142"/>
    </row>
    <row r="4" spans="1:17" ht="15.75" thickBot="1" x14ac:dyDescent="0.3">
      <c r="A4" s="142"/>
      <c r="B4" s="143" t="s">
        <v>221</v>
      </c>
      <c r="C4" s="144" t="s">
        <v>35</v>
      </c>
      <c r="D4" s="144" t="s">
        <v>36</v>
      </c>
      <c r="E4" s="144" t="s">
        <v>222</v>
      </c>
      <c r="F4" s="144" t="s">
        <v>224</v>
      </c>
      <c r="G4" s="144" t="s">
        <v>33</v>
      </c>
      <c r="H4" s="145" t="s">
        <v>223</v>
      </c>
      <c r="I4" s="146"/>
      <c r="J4" s="147"/>
      <c r="K4" s="143" t="s">
        <v>221</v>
      </c>
      <c r="L4" s="144" t="s">
        <v>35</v>
      </c>
      <c r="M4" s="144" t="s">
        <v>36</v>
      </c>
      <c r="N4" s="144" t="s">
        <v>222</v>
      </c>
      <c r="O4" s="144" t="s">
        <v>224</v>
      </c>
      <c r="P4" s="144" t="s">
        <v>33</v>
      </c>
      <c r="Q4" s="145" t="s">
        <v>223</v>
      </c>
    </row>
    <row r="5" spans="1:17" x14ac:dyDescent="0.25">
      <c r="A5" s="142">
        <v>1</v>
      </c>
      <c r="B5" s="148" t="s">
        <v>53</v>
      </c>
      <c r="C5" s="97" t="s">
        <v>83</v>
      </c>
      <c r="D5" s="97" t="s">
        <v>82</v>
      </c>
      <c r="E5" s="149">
        <v>356</v>
      </c>
      <c r="F5" s="149">
        <v>80</v>
      </c>
      <c r="G5" s="149">
        <v>436</v>
      </c>
      <c r="H5" s="150">
        <v>1000</v>
      </c>
      <c r="I5" s="151"/>
      <c r="J5" s="147">
        <v>1</v>
      </c>
      <c r="K5" s="152" t="s">
        <v>55</v>
      </c>
      <c r="L5" s="137" t="s">
        <v>46</v>
      </c>
      <c r="M5" s="135" t="s">
        <v>166</v>
      </c>
      <c r="N5" s="149">
        <v>342</v>
      </c>
      <c r="O5" s="149">
        <v>90</v>
      </c>
      <c r="P5" s="149">
        <v>432</v>
      </c>
      <c r="Q5" s="150">
        <v>960</v>
      </c>
    </row>
    <row r="6" spans="1:17" x14ac:dyDescent="0.25">
      <c r="A6" s="142">
        <v>2</v>
      </c>
      <c r="B6" s="148" t="s">
        <v>54</v>
      </c>
      <c r="C6" s="153" t="s">
        <v>161</v>
      </c>
      <c r="D6" s="153" t="s">
        <v>167</v>
      </c>
      <c r="E6" s="148">
        <v>149</v>
      </c>
      <c r="F6" s="148">
        <v>0</v>
      </c>
      <c r="G6" s="148">
        <f>(E6+F6)</f>
        <v>149</v>
      </c>
      <c r="H6" s="154">
        <v>341</v>
      </c>
      <c r="I6" s="155"/>
      <c r="J6" s="147">
        <v>2</v>
      </c>
      <c r="K6" s="156" t="s">
        <v>111</v>
      </c>
      <c r="L6" s="97" t="s">
        <v>178</v>
      </c>
      <c r="M6" s="136" t="s">
        <v>180</v>
      </c>
      <c r="N6" s="148">
        <v>198</v>
      </c>
      <c r="O6" s="148">
        <v>30</v>
      </c>
      <c r="P6" s="148">
        <v>228</v>
      </c>
      <c r="Q6" s="154">
        <v>506</v>
      </c>
    </row>
    <row r="7" spans="1:17" x14ac:dyDescent="0.25">
      <c r="A7" s="142">
        <v>3</v>
      </c>
      <c r="B7" s="157" t="s">
        <v>114</v>
      </c>
      <c r="C7" s="97" t="s">
        <v>181</v>
      </c>
      <c r="D7" s="135" t="s">
        <v>183</v>
      </c>
      <c r="E7" s="137">
        <v>359</v>
      </c>
      <c r="F7" s="148">
        <v>60</v>
      </c>
      <c r="G7" s="148">
        <f t="shared" ref="G7:G9" si="0">(E7+F7)</f>
        <v>419</v>
      </c>
      <c r="H7" s="154">
        <v>961</v>
      </c>
      <c r="I7" s="155"/>
      <c r="J7" s="147">
        <v>3</v>
      </c>
      <c r="K7" s="156" t="s">
        <v>109</v>
      </c>
      <c r="L7" s="97" t="s">
        <v>30</v>
      </c>
      <c r="M7" s="97" t="s">
        <v>31</v>
      </c>
      <c r="N7" s="137">
        <v>360</v>
      </c>
      <c r="O7" s="148">
        <v>90</v>
      </c>
      <c r="P7" s="148">
        <v>450</v>
      </c>
      <c r="Q7" s="154">
        <v>1000</v>
      </c>
    </row>
    <row r="8" spans="1:17" x14ac:dyDescent="0.25">
      <c r="A8" s="158">
        <v>4</v>
      </c>
      <c r="B8" s="148" t="s">
        <v>60</v>
      </c>
      <c r="C8" s="97" t="s">
        <v>13</v>
      </c>
      <c r="D8" s="159" t="s">
        <v>14</v>
      </c>
      <c r="E8" s="160">
        <v>285</v>
      </c>
      <c r="F8" s="160">
        <v>0</v>
      </c>
      <c r="G8" s="148">
        <f t="shared" si="0"/>
        <v>285</v>
      </c>
      <c r="H8" s="154">
        <v>653</v>
      </c>
      <c r="I8" s="155"/>
      <c r="J8" s="158">
        <v>4</v>
      </c>
      <c r="K8" s="152" t="s">
        <v>64</v>
      </c>
      <c r="L8" s="97" t="s">
        <v>85</v>
      </c>
      <c r="M8" s="135" t="s">
        <v>18</v>
      </c>
      <c r="N8" s="160">
        <v>181</v>
      </c>
      <c r="O8" s="160">
        <v>0</v>
      </c>
      <c r="P8" s="160">
        <v>181</v>
      </c>
      <c r="Q8" s="154">
        <v>402</v>
      </c>
    </row>
    <row r="9" spans="1:17" x14ac:dyDescent="0.25">
      <c r="A9" s="158">
        <v>5</v>
      </c>
      <c r="B9" s="157" t="s">
        <v>105</v>
      </c>
      <c r="C9" s="97" t="s">
        <v>21</v>
      </c>
      <c r="D9" s="135" t="s">
        <v>22</v>
      </c>
      <c r="E9" s="137">
        <v>345</v>
      </c>
      <c r="F9" s="160">
        <v>90</v>
      </c>
      <c r="G9" s="148">
        <f t="shared" si="0"/>
        <v>435</v>
      </c>
      <c r="H9" s="154">
        <v>997</v>
      </c>
      <c r="I9" s="155"/>
      <c r="J9" s="158">
        <v>5</v>
      </c>
      <c r="K9" s="152" t="s">
        <v>104</v>
      </c>
      <c r="L9" s="97" t="s">
        <v>19</v>
      </c>
      <c r="M9" s="136" t="s">
        <v>20</v>
      </c>
      <c r="N9" s="137">
        <v>349</v>
      </c>
      <c r="O9" s="160">
        <v>80</v>
      </c>
      <c r="P9" s="160">
        <v>429</v>
      </c>
      <c r="Q9" s="154">
        <v>953</v>
      </c>
    </row>
    <row r="10" spans="1:17" ht="15.75" thickBot="1" x14ac:dyDescent="0.3">
      <c r="A10" s="158">
        <v>6</v>
      </c>
      <c r="B10" s="157"/>
      <c r="C10" s="97"/>
      <c r="D10" s="135"/>
      <c r="E10" s="161"/>
      <c r="F10" s="161"/>
      <c r="G10" s="148"/>
      <c r="H10" s="162"/>
      <c r="I10" s="163"/>
      <c r="J10" s="158">
        <v>6</v>
      </c>
      <c r="K10" s="152" t="s">
        <v>66</v>
      </c>
      <c r="L10" s="97" t="s">
        <v>175</v>
      </c>
      <c r="M10" s="164" t="s">
        <v>177</v>
      </c>
      <c r="N10" s="161">
        <v>359</v>
      </c>
      <c r="O10" s="161">
        <v>0</v>
      </c>
      <c r="P10" s="161">
        <v>359</v>
      </c>
      <c r="Q10" s="162">
        <v>797</v>
      </c>
    </row>
    <row r="11" spans="1:17" x14ac:dyDescent="0.25">
      <c r="A11" s="142"/>
      <c r="B11" s="142"/>
      <c r="C11" s="165"/>
      <c r="D11" s="165"/>
      <c r="E11" s="165"/>
      <c r="F11" s="165"/>
      <c r="G11" s="165"/>
      <c r="H11" s="142"/>
      <c r="I11" s="142"/>
      <c r="J11" s="142"/>
      <c r="K11" s="142"/>
      <c r="L11" s="142"/>
      <c r="M11" s="142"/>
      <c r="N11" s="142"/>
      <c r="O11" s="142"/>
      <c r="P11" s="142"/>
      <c r="Q11" s="142"/>
    </row>
    <row r="12" spans="1:17" ht="15.75" thickBot="1" x14ac:dyDescent="0.3">
      <c r="A12" s="142"/>
      <c r="B12" s="142" t="s">
        <v>228</v>
      </c>
      <c r="C12" s="142" t="s">
        <v>225</v>
      </c>
      <c r="D12" s="165"/>
      <c r="E12" s="165"/>
      <c r="F12" s="165"/>
      <c r="G12" s="165"/>
      <c r="H12" s="142"/>
      <c r="I12" s="142"/>
      <c r="J12" s="142"/>
      <c r="K12" s="142" t="s">
        <v>228</v>
      </c>
      <c r="L12" s="142" t="s">
        <v>227</v>
      </c>
      <c r="M12" s="142"/>
      <c r="N12" s="142"/>
      <c r="O12" s="142"/>
      <c r="P12" s="142"/>
      <c r="Q12" s="142"/>
    </row>
    <row r="13" spans="1:17" ht="15.75" thickBot="1" x14ac:dyDescent="0.3">
      <c r="A13" s="142"/>
      <c r="B13" s="143" t="s">
        <v>221</v>
      </c>
      <c r="C13" s="144" t="s">
        <v>35</v>
      </c>
      <c r="D13" s="144" t="s">
        <v>36</v>
      </c>
      <c r="E13" s="144" t="s">
        <v>222</v>
      </c>
      <c r="F13" s="144" t="s">
        <v>224</v>
      </c>
      <c r="G13" s="144" t="s">
        <v>33</v>
      </c>
      <c r="H13" s="145" t="s">
        <v>223</v>
      </c>
      <c r="I13" s="146"/>
      <c r="J13" s="166"/>
      <c r="K13" s="143" t="s">
        <v>221</v>
      </c>
      <c r="L13" s="144" t="s">
        <v>35</v>
      </c>
      <c r="M13" s="144" t="s">
        <v>36</v>
      </c>
      <c r="N13" s="144" t="s">
        <v>222</v>
      </c>
      <c r="O13" s="144" t="s">
        <v>224</v>
      </c>
      <c r="P13" s="144" t="s">
        <v>33</v>
      </c>
      <c r="Q13" s="145" t="s">
        <v>223</v>
      </c>
    </row>
    <row r="14" spans="1:17" x14ac:dyDescent="0.25">
      <c r="A14" s="142">
        <v>1</v>
      </c>
      <c r="B14" s="148" t="s">
        <v>104</v>
      </c>
      <c r="C14" s="97" t="s">
        <v>19</v>
      </c>
      <c r="D14" s="136" t="s">
        <v>20</v>
      </c>
      <c r="E14" s="149">
        <v>359</v>
      </c>
      <c r="F14" s="149">
        <v>0</v>
      </c>
      <c r="G14" s="149">
        <v>359</v>
      </c>
      <c r="H14" s="150">
        <v>817</v>
      </c>
      <c r="I14" s="151"/>
      <c r="J14" s="142">
        <v>1</v>
      </c>
      <c r="K14" s="167" t="s">
        <v>53</v>
      </c>
      <c r="L14" s="97" t="s">
        <v>83</v>
      </c>
      <c r="M14" s="97" t="s">
        <v>82</v>
      </c>
      <c r="N14" s="149">
        <v>358</v>
      </c>
      <c r="O14" s="149">
        <v>100</v>
      </c>
      <c r="P14" s="149">
        <v>458</v>
      </c>
      <c r="Q14" s="150">
        <v>1000</v>
      </c>
    </row>
    <row r="15" spans="1:17" x14ac:dyDescent="0.25">
      <c r="A15" s="142">
        <v>2</v>
      </c>
      <c r="B15" s="148" t="s">
        <v>55</v>
      </c>
      <c r="C15" s="137" t="s">
        <v>46</v>
      </c>
      <c r="D15" s="135" t="s">
        <v>166</v>
      </c>
      <c r="E15" s="148">
        <v>358</v>
      </c>
      <c r="F15" s="148">
        <v>70</v>
      </c>
      <c r="G15" s="148">
        <v>428</v>
      </c>
      <c r="H15" s="154">
        <v>974</v>
      </c>
      <c r="I15" s="155"/>
      <c r="J15" s="142">
        <v>2</v>
      </c>
      <c r="K15" s="152" t="s">
        <v>60</v>
      </c>
      <c r="L15" s="97" t="s">
        <v>13</v>
      </c>
      <c r="M15" s="159" t="s">
        <v>14</v>
      </c>
      <c r="N15" s="148">
        <v>0</v>
      </c>
      <c r="O15" s="148">
        <v>0</v>
      </c>
      <c r="P15" s="148">
        <v>0</v>
      </c>
      <c r="Q15" s="154">
        <v>0</v>
      </c>
    </row>
    <row r="16" spans="1:17" x14ac:dyDescent="0.25">
      <c r="A16" s="142">
        <v>3</v>
      </c>
      <c r="B16" s="157" t="s">
        <v>105</v>
      </c>
      <c r="C16" s="97" t="s">
        <v>21</v>
      </c>
      <c r="D16" s="135" t="s">
        <v>22</v>
      </c>
      <c r="E16" s="137">
        <v>359</v>
      </c>
      <c r="F16" s="148">
        <v>80</v>
      </c>
      <c r="G16" s="148">
        <v>439</v>
      </c>
      <c r="H16" s="154">
        <v>1000</v>
      </c>
      <c r="I16" s="155"/>
      <c r="J16" s="142">
        <v>3</v>
      </c>
      <c r="K16" s="156"/>
      <c r="L16" s="97"/>
      <c r="M16" s="135"/>
      <c r="N16" s="137"/>
      <c r="O16" s="148"/>
      <c r="P16" s="148"/>
      <c r="Q16" s="154"/>
    </row>
    <row r="17" spans="1:17" x14ac:dyDescent="0.25">
      <c r="A17" s="158">
        <v>4</v>
      </c>
      <c r="B17" s="148" t="s">
        <v>54</v>
      </c>
      <c r="C17" s="153" t="s">
        <v>161</v>
      </c>
      <c r="D17" s="153" t="s">
        <v>167</v>
      </c>
      <c r="E17" s="160">
        <v>250</v>
      </c>
      <c r="F17" s="160">
        <v>70</v>
      </c>
      <c r="G17" s="160">
        <v>320</v>
      </c>
      <c r="H17" s="154">
        <v>728</v>
      </c>
      <c r="I17" s="155"/>
      <c r="J17" s="158">
        <v>4</v>
      </c>
      <c r="K17" s="156" t="s">
        <v>111</v>
      </c>
      <c r="L17" s="97" t="s">
        <v>178</v>
      </c>
      <c r="M17" s="136" t="s">
        <v>180</v>
      </c>
      <c r="N17" s="160">
        <v>370</v>
      </c>
      <c r="O17" s="160">
        <v>0</v>
      </c>
      <c r="P17" s="160">
        <v>370</v>
      </c>
      <c r="Q17" s="154">
        <v>807</v>
      </c>
    </row>
    <row r="18" spans="1:17" x14ac:dyDescent="0.25">
      <c r="A18" s="158">
        <v>5</v>
      </c>
      <c r="B18" s="157" t="s">
        <v>114</v>
      </c>
      <c r="C18" s="97" t="s">
        <v>181</v>
      </c>
      <c r="D18" s="135" t="s">
        <v>183</v>
      </c>
      <c r="E18" s="137">
        <v>330</v>
      </c>
      <c r="F18" s="160">
        <v>0</v>
      </c>
      <c r="G18" s="160">
        <v>330</v>
      </c>
      <c r="H18" s="154">
        <v>751</v>
      </c>
      <c r="I18" s="155"/>
      <c r="J18" s="158">
        <v>5</v>
      </c>
      <c r="K18" s="152" t="s">
        <v>64</v>
      </c>
      <c r="L18" s="97" t="s">
        <v>85</v>
      </c>
      <c r="M18" s="135" t="s">
        <v>18</v>
      </c>
      <c r="N18" s="137">
        <v>0</v>
      </c>
      <c r="O18" s="160">
        <v>0</v>
      </c>
      <c r="P18" s="160">
        <v>0</v>
      </c>
      <c r="Q18" s="154">
        <v>0</v>
      </c>
    </row>
    <row r="19" spans="1:17" ht="15.75" thickBot="1" x14ac:dyDescent="0.3">
      <c r="A19" s="158">
        <v>6</v>
      </c>
      <c r="B19" s="157" t="s">
        <v>109</v>
      </c>
      <c r="C19" s="97" t="s">
        <v>30</v>
      </c>
      <c r="D19" s="97" t="s">
        <v>31</v>
      </c>
      <c r="E19" s="161">
        <v>360</v>
      </c>
      <c r="F19" s="161">
        <v>0</v>
      </c>
      <c r="G19" s="161">
        <v>360</v>
      </c>
      <c r="H19" s="162">
        <v>820</v>
      </c>
      <c r="I19" s="163"/>
      <c r="J19" s="158">
        <v>6</v>
      </c>
      <c r="K19" s="152" t="s">
        <v>66</v>
      </c>
      <c r="L19" s="97" t="s">
        <v>175</v>
      </c>
      <c r="M19" s="164" t="s">
        <v>177</v>
      </c>
      <c r="N19" s="161">
        <v>353</v>
      </c>
      <c r="O19" s="161">
        <v>20</v>
      </c>
      <c r="P19" s="161">
        <v>373</v>
      </c>
      <c r="Q19" s="162">
        <v>801</v>
      </c>
    </row>
    <row r="20" spans="1:17" x14ac:dyDescent="0.25">
      <c r="A20" s="142"/>
      <c r="B20" s="142"/>
      <c r="C20" s="165"/>
      <c r="D20" s="165"/>
      <c r="E20" s="165"/>
      <c r="F20" s="165"/>
      <c r="G20" s="165"/>
      <c r="H20" s="142"/>
      <c r="I20" s="142"/>
      <c r="J20" s="142"/>
      <c r="K20" s="142"/>
      <c r="L20" s="142"/>
      <c r="M20" s="142"/>
      <c r="N20" s="142"/>
      <c r="O20" s="142"/>
      <c r="P20" s="142"/>
      <c r="Q20" s="142"/>
    </row>
    <row r="21" spans="1:17" ht="15.75" thickBot="1" x14ac:dyDescent="0.3">
      <c r="A21" s="142"/>
      <c r="B21" s="142" t="s">
        <v>229</v>
      </c>
      <c r="C21" s="142" t="s">
        <v>225</v>
      </c>
      <c r="D21" s="165"/>
      <c r="E21" s="165"/>
      <c r="F21" s="165"/>
      <c r="G21" s="165"/>
      <c r="H21" s="142"/>
      <c r="I21" s="142"/>
      <c r="J21" s="142"/>
      <c r="K21" s="142" t="s">
        <v>229</v>
      </c>
      <c r="L21" s="142" t="s">
        <v>227</v>
      </c>
      <c r="M21" s="142"/>
      <c r="N21" s="142"/>
      <c r="O21" s="142"/>
      <c r="P21" s="142"/>
      <c r="Q21" s="142"/>
    </row>
    <row r="22" spans="1:17" ht="15.75" thickBot="1" x14ac:dyDescent="0.3">
      <c r="A22" s="142"/>
      <c r="B22" s="143" t="s">
        <v>221</v>
      </c>
      <c r="C22" s="144" t="s">
        <v>35</v>
      </c>
      <c r="D22" s="144" t="s">
        <v>36</v>
      </c>
      <c r="E22" s="144" t="s">
        <v>222</v>
      </c>
      <c r="F22" s="144" t="s">
        <v>224</v>
      </c>
      <c r="G22" s="144" t="s">
        <v>33</v>
      </c>
      <c r="H22" s="145" t="s">
        <v>223</v>
      </c>
      <c r="I22" s="146"/>
      <c r="J22" s="166"/>
      <c r="K22" s="143" t="s">
        <v>221</v>
      </c>
      <c r="L22" s="144" t="s">
        <v>35</v>
      </c>
      <c r="M22" s="144" t="s">
        <v>36</v>
      </c>
      <c r="N22" s="144" t="s">
        <v>222</v>
      </c>
      <c r="O22" s="144" t="s">
        <v>224</v>
      </c>
      <c r="P22" s="144" t="s">
        <v>33</v>
      </c>
      <c r="Q22" s="145" t="s">
        <v>223</v>
      </c>
    </row>
    <row r="23" spans="1:17" x14ac:dyDescent="0.25">
      <c r="A23" s="142">
        <v>1</v>
      </c>
      <c r="B23" s="148" t="s">
        <v>64</v>
      </c>
      <c r="C23" s="97" t="s">
        <v>85</v>
      </c>
      <c r="D23" s="135" t="s">
        <v>18</v>
      </c>
      <c r="E23" s="149">
        <v>184</v>
      </c>
      <c r="F23" s="149">
        <v>0</v>
      </c>
      <c r="G23" s="149">
        <v>184</v>
      </c>
      <c r="H23" s="150">
        <v>421</v>
      </c>
      <c r="I23" s="151"/>
      <c r="J23" s="142">
        <v>1</v>
      </c>
      <c r="K23" s="167" t="s">
        <v>54</v>
      </c>
      <c r="L23" s="153" t="s">
        <v>161</v>
      </c>
      <c r="M23" s="153" t="s">
        <v>167</v>
      </c>
      <c r="N23" s="149">
        <v>189</v>
      </c>
      <c r="O23" s="149">
        <v>80</v>
      </c>
      <c r="P23" s="149">
        <v>269</v>
      </c>
      <c r="Q23" s="150">
        <v>597</v>
      </c>
    </row>
    <row r="24" spans="1:17" x14ac:dyDescent="0.25">
      <c r="A24" s="142">
        <v>2</v>
      </c>
      <c r="B24" s="157" t="s">
        <v>111</v>
      </c>
      <c r="C24" s="97" t="s">
        <v>178</v>
      </c>
      <c r="D24" s="136" t="s">
        <v>180</v>
      </c>
      <c r="E24" s="148">
        <v>360</v>
      </c>
      <c r="F24" s="148">
        <v>60</v>
      </c>
      <c r="G24" s="148">
        <v>420</v>
      </c>
      <c r="H24" s="154">
        <v>961</v>
      </c>
      <c r="I24" s="155"/>
      <c r="J24" s="142">
        <v>2</v>
      </c>
      <c r="K24" s="156" t="s">
        <v>114</v>
      </c>
      <c r="L24" s="97" t="s">
        <v>181</v>
      </c>
      <c r="M24" s="135" t="s">
        <v>183</v>
      </c>
      <c r="N24" s="148">
        <v>255</v>
      </c>
      <c r="O24" s="148">
        <v>100</v>
      </c>
      <c r="P24" s="148">
        <v>355</v>
      </c>
      <c r="Q24" s="154">
        <v>788</v>
      </c>
    </row>
    <row r="25" spans="1:17" x14ac:dyDescent="0.25">
      <c r="A25" s="142">
        <v>3</v>
      </c>
      <c r="B25" s="148" t="s">
        <v>55</v>
      </c>
      <c r="C25" s="137" t="s">
        <v>46</v>
      </c>
      <c r="D25" s="135" t="s">
        <v>166</v>
      </c>
      <c r="E25" s="137">
        <v>357</v>
      </c>
      <c r="F25" s="148">
        <v>80</v>
      </c>
      <c r="G25" s="148">
        <v>437</v>
      </c>
      <c r="H25" s="154">
        <v>1000</v>
      </c>
      <c r="I25" s="155"/>
      <c r="J25" s="142">
        <v>3</v>
      </c>
      <c r="K25" s="152" t="s">
        <v>60</v>
      </c>
      <c r="L25" s="97" t="s">
        <v>13</v>
      </c>
      <c r="M25" s="159" t="s">
        <v>14</v>
      </c>
      <c r="N25" s="137"/>
      <c r="O25" s="148"/>
      <c r="P25" s="148"/>
      <c r="Q25" s="154"/>
    </row>
    <row r="26" spans="1:17" x14ac:dyDescent="0.25">
      <c r="A26" s="158">
        <v>4</v>
      </c>
      <c r="B26" s="148" t="s">
        <v>53</v>
      </c>
      <c r="C26" s="97" t="s">
        <v>83</v>
      </c>
      <c r="D26" s="97" t="s">
        <v>82</v>
      </c>
      <c r="E26" s="137">
        <v>357</v>
      </c>
      <c r="F26" s="160">
        <v>0</v>
      </c>
      <c r="G26" s="160">
        <v>357</v>
      </c>
      <c r="H26" s="154">
        <v>816</v>
      </c>
      <c r="I26" s="155"/>
      <c r="J26" s="158">
        <v>4</v>
      </c>
      <c r="K26" s="156" t="s">
        <v>105</v>
      </c>
      <c r="L26" s="97" t="s">
        <v>21</v>
      </c>
      <c r="M26" s="135" t="s">
        <v>22</v>
      </c>
      <c r="N26" s="160">
        <v>358</v>
      </c>
      <c r="O26" s="160">
        <v>70</v>
      </c>
      <c r="P26" s="160">
        <v>429</v>
      </c>
      <c r="Q26" s="154">
        <v>951</v>
      </c>
    </row>
    <row r="27" spans="1:17" ht="15.75" thickBot="1" x14ac:dyDescent="0.3">
      <c r="A27" s="158">
        <v>5</v>
      </c>
      <c r="B27" s="148" t="s">
        <v>66</v>
      </c>
      <c r="C27" s="97" t="s">
        <v>175</v>
      </c>
      <c r="D27" s="164" t="s">
        <v>177</v>
      </c>
      <c r="E27" s="161">
        <v>281</v>
      </c>
      <c r="F27" s="161">
        <v>70</v>
      </c>
      <c r="G27" s="161">
        <v>351</v>
      </c>
      <c r="H27" s="162">
        <v>803</v>
      </c>
      <c r="I27" s="163"/>
      <c r="J27" s="158">
        <v>5</v>
      </c>
      <c r="K27" s="156" t="s">
        <v>109</v>
      </c>
      <c r="L27" s="97" t="s">
        <v>30</v>
      </c>
      <c r="M27" s="97" t="s">
        <v>31</v>
      </c>
      <c r="N27" s="137">
        <v>354</v>
      </c>
      <c r="O27" s="160">
        <v>90</v>
      </c>
      <c r="P27" s="160">
        <v>444</v>
      </c>
      <c r="Q27" s="154">
        <v>986</v>
      </c>
    </row>
    <row r="28" spans="1:17" ht="15.75" thickBot="1" x14ac:dyDescent="0.3">
      <c r="A28" s="158">
        <v>6</v>
      </c>
      <c r="J28" s="158">
        <v>6</v>
      </c>
      <c r="K28" s="152" t="s">
        <v>104</v>
      </c>
      <c r="L28" s="97" t="s">
        <v>19</v>
      </c>
      <c r="M28" s="136" t="s">
        <v>20</v>
      </c>
      <c r="N28" s="161">
        <v>360</v>
      </c>
      <c r="O28" s="161">
        <v>90</v>
      </c>
      <c r="P28" s="161">
        <v>450</v>
      </c>
      <c r="Q28" s="162">
        <v>1000</v>
      </c>
    </row>
    <row r="31" spans="1:17" ht="15.75" thickBot="1" x14ac:dyDescent="0.3">
      <c r="A31" s="142"/>
      <c r="B31" s="142" t="s">
        <v>45</v>
      </c>
      <c r="C31" s="142"/>
      <c r="D31" s="165"/>
      <c r="E31" s="165"/>
      <c r="F31" s="165"/>
      <c r="G31" s="165"/>
      <c r="H31" s="142"/>
      <c r="I31" s="142"/>
    </row>
    <row r="32" spans="1:17" ht="15.75" thickBot="1" x14ac:dyDescent="0.3">
      <c r="A32" s="142"/>
      <c r="B32" s="143" t="s">
        <v>221</v>
      </c>
      <c r="C32" s="144" t="s">
        <v>35</v>
      </c>
      <c r="D32" s="144" t="s">
        <v>36</v>
      </c>
      <c r="E32" s="144" t="s">
        <v>222</v>
      </c>
      <c r="F32" s="144" t="s">
        <v>224</v>
      </c>
      <c r="G32" s="144" t="s">
        <v>33</v>
      </c>
      <c r="H32" s="145" t="s">
        <v>223</v>
      </c>
      <c r="I32" s="146"/>
    </row>
    <row r="33" spans="1:9" x14ac:dyDescent="0.25">
      <c r="A33" s="142">
        <v>1</v>
      </c>
      <c r="B33" s="148" t="s">
        <v>55</v>
      </c>
      <c r="C33" s="137" t="s">
        <v>46</v>
      </c>
      <c r="D33" s="135" t="s">
        <v>166</v>
      </c>
      <c r="E33" s="149">
        <v>176</v>
      </c>
      <c r="F33" s="149">
        <v>90</v>
      </c>
      <c r="G33" s="149">
        <v>266</v>
      </c>
      <c r="H33" s="150">
        <v>591</v>
      </c>
      <c r="I33" s="151"/>
    </row>
    <row r="34" spans="1:9" x14ac:dyDescent="0.25">
      <c r="A34" s="142">
        <v>2</v>
      </c>
      <c r="B34" s="148" t="s">
        <v>104</v>
      </c>
      <c r="C34" s="97" t="s">
        <v>19</v>
      </c>
      <c r="D34" s="136" t="s">
        <v>20</v>
      </c>
      <c r="E34" s="148">
        <v>260</v>
      </c>
      <c r="F34" s="148">
        <v>70</v>
      </c>
      <c r="G34" s="148">
        <v>330</v>
      </c>
      <c r="H34" s="154">
        <v>733</v>
      </c>
      <c r="I34" s="155"/>
    </row>
    <row r="35" spans="1:9" x14ac:dyDescent="0.25">
      <c r="A35" s="142">
        <v>3</v>
      </c>
      <c r="B35" s="157" t="s">
        <v>105</v>
      </c>
      <c r="C35" s="97" t="s">
        <v>21</v>
      </c>
      <c r="D35" s="135" t="s">
        <v>22</v>
      </c>
      <c r="E35" s="137">
        <v>322</v>
      </c>
      <c r="F35" s="148">
        <v>0</v>
      </c>
      <c r="G35" s="148">
        <v>322</v>
      </c>
      <c r="H35" s="154">
        <v>715</v>
      </c>
      <c r="I35" s="155"/>
    </row>
    <row r="36" spans="1:9" x14ac:dyDescent="0.25">
      <c r="A36" s="158">
        <v>4</v>
      </c>
      <c r="B36" s="148" t="s">
        <v>53</v>
      </c>
      <c r="C36" s="97" t="s">
        <v>83</v>
      </c>
      <c r="D36" s="97" t="s">
        <v>82</v>
      </c>
      <c r="E36" s="137">
        <v>360</v>
      </c>
      <c r="F36" s="160">
        <v>90</v>
      </c>
      <c r="G36" s="160">
        <v>450</v>
      </c>
      <c r="H36" s="154">
        <v>1000</v>
      </c>
      <c r="I36" s="155"/>
    </row>
    <row r="37" spans="1:9" ht="15.75" thickBot="1" x14ac:dyDescent="0.3">
      <c r="A37" s="158">
        <v>5</v>
      </c>
      <c r="B37" s="157" t="s">
        <v>109</v>
      </c>
      <c r="C37" s="97" t="s">
        <v>30</v>
      </c>
      <c r="D37" s="97" t="s">
        <v>31</v>
      </c>
      <c r="E37" s="161">
        <v>348</v>
      </c>
      <c r="F37" s="161">
        <v>0</v>
      </c>
      <c r="G37" s="161">
        <v>348</v>
      </c>
      <c r="H37" s="162">
        <v>773</v>
      </c>
      <c r="I37" s="163"/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oficce</vt:lpstr>
      <vt:lpstr>S4A</vt:lpstr>
      <vt:lpstr>S6A</vt:lpstr>
      <vt:lpstr>S9A</vt:lpstr>
      <vt:lpstr>S8E-P</vt:lpstr>
      <vt:lpstr>S7</vt:lpstr>
      <vt:lpstr>kola S8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</dc:creator>
  <cp:lastModifiedBy>KRM</cp:lastModifiedBy>
  <cp:lastPrinted>2016-05-22T13:26:22Z</cp:lastPrinted>
  <dcterms:created xsi:type="dcterms:W3CDTF">2013-05-19T14:14:18Z</dcterms:created>
  <dcterms:modified xsi:type="dcterms:W3CDTF">2016-05-24T12:21:38Z</dcterms:modified>
</cp:coreProperties>
</file>